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5345" windowHeight="4650" tabRatio="894" firstSheet="1" activeTab="2"/>
  </bookViews>
  <sheets>
    <sheet name="Career" sheetId="31" state="hidden" r:id="rId1"/>
    <sheet name="Team" sheetId="1" r:id="rId2"/>
    <sheet name="Stat Leaders" sheetId="22" r:id="rId3"/>
    <sheet name="Team Results" sheetId="21" r:id="rId4"/>
    <sheet name="H. Lenz" sheetId="46" r:id="rId5"/>
    <sheet name="T. Lenz" sheetId="5" r:id="rId6"/>
    <sheet name="Q. Brown" sheetId="3" r:id="rId7"/>
    <sheet name="E. Jimenez" sheetId="4" r:id="rId8"/>
    <sheet name="T. White" sheetId="25" r:id="rId9"/>
    <sheet name="R. Talsky" sheetId="28" r:id="rId10"/>
    <sheet name="D. Dietrich" sheetId="19" r:id="rId11"/>
    <sheet name="M. Cardoso" sheetId="13" r:id="rId12"/>
    <sheet name="J. Gerhartz" sheetId="15" r:id="rId13"/>
    <sheet name="D. Brown" sheetId="18" r:id="rId14"/>
    <sheet name="J. Barragan" sheetId="37" r:id="rId15"/>
    <sheet name="D. Diebitz" sheetId="34" r:id="rId16"/>
    <sheet name="H. Dziewik" sheetId="16" r:id="rId17"/>
    <sheet name="J. Leflore" sheetId="2" r:id="rId18"/>
    <sheet name="D. Adkins" sheetId="41" r:id="rId19"/>
    <sheet name="L. Stadler" sheetId="27" r:id="rId20"/>
    <sheet name="A. Navejar" sheetId="11" r:id="rId21"/>
    <sheet name="D. Argon" sheetId="10" r:id="rId22"/>
    <sheet name="A. Dejesus" sheetId="17" r:id="rId23"/>
    <sheet name="J. Rivera" sheetId="38" r:id="rId24"/>
    <sheet name="J. Schultz" sheetId="45" r:id="rId25"/>
    <sheet name="A. Vis" sheetId="30" r:id="rId26"/>
    <sheet name="T. Keyes" sheetId="43" r:id="rId27"/>
    <sheet name="A. Yarn" sheetId="42" r:id="rId28"/>
    <sheet name="I. Flores" sheetId="24" r:id="rId29"/>
    <sheet name="J. Benjamin" sheetId="36" r:id="rId30"/>
    <sheet name="P. Garcia" sheetId="44" r:id="rId31"/>
    <sheet name="P. Johnson" sheetId="40" r:id="rId32"/>
    <sheet name="Sheet1" sheetId="35" r:id="rId33"/>
  </sheets>
  <definedNames>
    <definedName name="_xlnm._FilterDatabase" localSheetId="2" hidden="1">'Stat Leaders'!$A$1:$M$1</definedName>
  </definedNames>
  <calcPr calcId="145621"/>
</workbook>
</file>

<file path=xl/calcChain.xml><?xml version="1.0" encoding="utf-8"?>
<calcChain xmlns="http://schemas.openxmlformats.org/spreadsheetml/2006/main">
  <c r="I21" i="22" l="1"/>
  <c r="W36" i="46"/>
  <c r="V3" i="1" s="1"/>
  <c r="V36" i="46"/>
  <c r="L2" i="22" s="1"/>
  <c r="U36" i="46"/>
  <c r="T3" i="1" s="1"/>
  <c r="T36" i="46"/>
  <c r="S3" i="1" s="1"/>
  <c r="S36" i="46"/>
  <c r="R3" i="1" s="1"/>
  <c r="R36" i="46"/>
  <c r="Q3" i="1" s="1"/>
  <c r="Q36" i="46"/>
  <c r="P3" i="1" s="1"/>
  <c r="P36" i="46"/>
  <c r="O3" i="1"/>
  <c r="O36" i="46"/>
  <c r="N3" i="1" s="1"/>
  <c r="N36" i="46"/>
  <c r="M3" i="1" s="1"/>
  <c r="M36" i="46"/>
  <c r="L3" i="1" s="1"/>
  <c r="L36" i="46"/>
  <c r="K3" i="1" s="1"/>
  <c r="K36" i="46"/>
  <c r="J3" i="1" s="1"/>
  <c r="J36" i="46"/>
  <c r="I3" i="1" s="1"/>
  <c r="I36" i="46"/>
  <c r="F2" i="22" s="1"/>
  <c r="H36" i="46"/>
  <c r="G3" i="1" s="1"/>
  <c r="G36" i="46"/>
  <c r="F3" i="1" s="1"/>
  <c r="E36" i="46"/>
  <c r="C3" i="1" s="1"/>
  <c r="D36" i="46"/>
  <c r="B2" i="22" s="1"/>
  <c r="M2" i="22"/>
  <c r="J2" i="22"/>
  <c r="D2" i="22"/>
  <c r="H2" i="22"/>
  <c r="W15" i="45"/>
  <c r="V18" i="1" s="1"/>
  <c r="M28" i="22"/>
  <c r="V15" i="45"/>
  <c r="U18" i="1" s="1"/>
  <c r="U15" i="45"/>
  <c r="T18" i="1"/>
  <c r="T15" i="45"/>
  <c r="S18" i="1" s="1"/>
  <c r="S15" i="45"/>
  <c r="R18" i="1" s="1"/>
  <c r="R15" i="45"/>
  <c r="Q18" i="1" s="1"/>
  <c r="Q15" i="45"/>
  <c r="P18" i="1" s="1"/>
  <c r="P15" i="45"/>
  <c r="J28" i="22" s="1"/>
  <c r="O15" i="45"/>
  <c r="N18" i="1" s="1"/>
  <c r="N15" i="45"/>
  <c r="I28" i="22" s="1"/>
  <c r="M15" i="45"/>
  <c r="L18" i="1" s="1"/>
  <c r="L15" i="45"/>
  <c r="K18" i="1" s="1"/>
  <c r="K15" i="45"/>
  <c r="J18" i="1" s="1"/>
  <c r="J15" i="45"/>
  <c r="G28" i="22" s="1"/>
  <c r="I15" i="45"/>
  <c r="F28" i="22" s="1"/>
  <c r="H15" i="45"/>
  <c r="E28" i="22" s="1"/>
  <c r="G15" i="45"/>
  <c r="D28" i="22" s="1"/>
  <c r="E15" i="45"/>
  <c r="C28" i="22" s="1"/>
  <c r="D15" i="45"/>
  <c r="B28" i="22" s="1"/>
  <c r="L28" i="22"/>
  <c r="M18" i="1"/>
  <c r="F18" i="1"/>
  <c r="H18" i="1"/>
  <c r="W15" i="44"/>
  <c r="V15" i="44"/>
  <c r="L24" i="22" s="1"/>
  <c r="U15" i="44"/>
  <c r="T26" i="1" s="1"/>
  <c r="T15" i="44"/>
  <c r="S26" i="1" s="1"/>
  <c r="S15" i="44"/>
  <c r="R26" i="1" s="1"/>
  <c r="R15" i="44"/>
  <c r="Q15" i="44"/>
  <c r="P26" i="1" s="1"/>
  <c r="P15" i="44"/>
  <c r="O26" i="1" s="1"/>
  <c r="O15" i="44"/>
  <c r="N26" i="1" s="1"/>
  <c r="N15" i="44"/>
  <c r="I24" i="22"/>
  <c r="M15" i="44"/>
  <c r="L26" i="1" s="1"/>
  <c r="L15" i="44"/>
  <c r="K26" i="1" s="1"/>
  <c r="K15" i="44"/>
  <c r="J26" i="1" s="1"/>
  <c r="J15" i="44"/>
  <c r="G24" i="22" s="1"/>
  <c r="I15" i="44"/>
  <c r="H26" i="1" s="1"/>
  <c r="H15" i="44"/>
  <c r="G15" i="44"/>
  <c r="F26" i="1" s="1"/>
  <c r="E15" i="44"/>
  <c r="C26" i="1" s="1"/>
  <c r="D15" i="44"/>
  <c r="H24" i="22"/>
  <c r="I26" i="1"/>
  <c r="W17" i="43"/>
  <c r="M18" i="22" s="1"/>
  <c r="V17" i="43"/>
  <c r="U20" i="1" s="1"/>
  <c r="U17" i="43"/>
  <c r="T20" i="1" s="1"/>
  <c r="T17" i="43"/>
  <c r="S20" i="1" s="1"/>
  <c r="S17" i="43"/>
  <c r="R20" i="1" s="1"/>
  <c r="R17" i="43"/>
  <c r="Q20" i="1" s="1"/>
  <c r="Q17" i="43"/>
  <c r="P20" i="1" s="1"/>
  <c r="P17" i="43"/>
  <c r="O20" i="1" s="1"/>
  <c r="O17" i="43"/>
  <c r="N20" i="1" s="1"/>
  <c r="N17" i="43"/>
  <c r="M20" i="1" s="1"/>
  <c r="M17" i="43"/>
  <c r="L20" i="1" s="1"/>
  <c r="L17" i="43"/>
  <c r="K20" i="1" s="1"/>
  <c r="K17" i="43"/>
  <c r="J20" i="1" s="1"/>
  <c r="J17" i="43"/>
  <c r="G18" i="22" s="1"/>
  <c r="I17" i="43"/>
  <c r="H20" i="1" s="1"/>
  <c r="H17" i="43"/>
  <c r="G20" i="1" s="1"/>
  <c r="G17" i="43"/>
  <c r="F20" i="1" s="1"/>
  <c r="E17" i="43"/>
  <c r="C18" i="22" s="1"/>
  <c r="D17" i="43"/>
  <c r="B18" i="22" s="1"/>
  <c r="W16" i="42"/>
  <c r="V25" i="1" s="1"/>
  <c r="V16" i="42"/>
  <c r="U16" i="42"/>
  <c r="T25" i="1" s="1"/>
  <c r="T16" i="42"/>
  <c r="S25" i="1" s="1"/>
  <c r="S16" i="42"/>
  <c r="R25" i="1" s="1"/>
  <c r="R16" i="42"/>
  <c r="Q25" i="1"/>
  <c r="Q16" i="42"/>
  <c r="P25" i="1" s="1"/>
  <c r="P16" i="42"/>
  <c r="J21" i="22" s="1"/>
  <c r="O25" i="1"/>
  <c r="O16" i="42"/>
  <c r="N25" i="1" s="1"/>
  <c r="N16" i="42"/>
  <c r="M25" i="1"/>
  <c r="M16" i="42"/>
  <c r="L25" i="1" s="1"/>
  <c r="L16" i="42"/>
  <c r="K16" i="42"/>
  <c r="H21" i="22"/>
  <c r="J16" i="42"/>
  <c r="I25" i="1" s="1"/>
  <c r="I16" i="42"/>
  <c r="H25" i="1" s="1"/>
  <c r="H16" i="42"/>
  <c r="G25" i="1"/>
  <c r="E21" i="22"/>
  <c r="G16" i="42"/>
  <c r="D21" i="22" s="1"/>
  <c r="E16" i="42"/>
  <c r="C25" i="1" s="1"/>
  <c r="D16" i="42"/>
  <c r="B25" i="1" s="1"/>
  <c r="W19" i="41"/>
  <c r="M22" i="22" s="1"/>
  <c r="V19" i="41"/>
  <c r="L22" i="22" s="1"/>
  <c r="U19" i="41"/>
  <c r="T24" i="1" s="1"/>
  <c r="T19" i="41"/>
  <c r="S24" i="1" s="1"/>
  <c r="S19" i="41"/>
  <c r="R24" i="1" s="1"/>
  <c r="R19" i="41"/>
  <c r="Q24" i="1" s="1"/>
  <c r="Q19" i="41"/>
  <c r="P24" i="1" s="1"/>
  <c r="P19" i="41"/>
  <c r="O24" i="1" s="1"/>
  <c r="O19" i="41"/>
  <c r="N24" i="1" s="1"/>
  <c r="N19" i="41"/>
  <c r="K22" i="22" s="1"/>
  <c r="M19" i="41"/>
  <c r="L19" i="41"/>
  <c r="K24" i="1" s="1"/>
  <c r="K19" i="41"/>
  <c r="H22" i="22" s="1"/>
  <c r="J19" i="41"/>
  <c r="I24" i="1" s="1"/>
  <c r="I19" i="41"/>
  <c r="H24" i="1" s="1"/>
  <c r="H19" i="41"/>
  <c r="G24" i="1" s="1"/>
  <c r="G19" i="41"/>
  <c r="D22" i="22" s="1"/>
  <c r="E19" i="41"/>
  <c r="C24" i="1" s="1"/>
  <c r="D19" i="41"/>
  <c r="B24" i="1" s="1"/>
  <c r="B20" i="1"/>
  <c r="C21" i="22"/>
  <c r="K21" i="22"/>
  <c r="F18" i="22"/>
  <c r="J18" i="22"/>
  <c r="L18" i="22"/>
  <c r="H18" i="22"/>
  <c r="V20" i="1"/>
  <c r="F21" i="22"/>
  <c r="K25" i="1"/>
  <c r="J25" i="1"/>
  <c r="K18" i="22"/>
  <c r="W14" i="40"/>
  <c r="V30" i="1" s="1"/>
  <c r="V14" i="40"/>
  <c r="U30" i="1" s="1"/>
  <c r="U14" i="40"/>
  <c r="T30" i="1" s="1"/>
  <c r="T14" i="40"/>
  <c r="S30" i="1" s="1"/>
  <c r="S14" i="40"/>
  <c r="R30" i="1" s="1"/>
  <c r="R14" i="40"/>
  <c r="Q30" i="1" s="1"/>
  <c r="Q14" i="40"/>
  <c r="P30" i="1" s="1"/>
  <c r="P14" i="40"/>
  <c r="O14" i="40"/>
  <c r="N30" i="1"/>
  <c r="N14" i="40"/>
  <c r="M14" i="40"/>
  <c r="L30" i="1" s="1"/>
  <c r="L14" i="40"/>
  <c r="K30" i="1" s="1"/>
  <c r="K14" i="40"/>
  <c r="J30" i="1" s="1"/>
  <c r="J14" i="40"/>
  <c r="I30" i="1" s="1"/>
  <c r="I14" i="40"/>
  <c r="F29" i="22" s="1"/>
  <c r="H14" i="40"/>
  <c r="G30" i="1" s="1"/>
  <c r="G14" i="40"/>
  <c r="D29" i="22" s="1"/>
  <c r="E14" i="40"/>
  <c r="C30" i="1" s="1"/>
  <c r="D14" i="40"/>
  <c r="B29" i="22" s="1"/>
  <c r="C22" i="1"/>
  <c r="W21" i="38"/>
  <c r="M20" i="22" s="1"/>
  <c r="V21" i="38"/>
  <c r="U22" i="1" s="1"/>
  <c r="U21" i="38"/>
  <c r="T22" i="1" s="1"/>
  <c r="T21" i="38"/>
  <c r="S22" i="1" s="1"/>
  <c r="S21" i="38"/>
  <c r="R22" i="1" s="1"/>
  <c r="R21" i="38"/>
  <c r="K20" i="22" s="1"/>
  <c r="Q21" i="38"/>
  <c r="P22" i="1" s="1"/>
  <c r="P21" i="38"/>
  <c r="O21" i="38"/>
  <c r="N22" i="1" s="1"/>
  <c r="N21" i="38"/>
  <c r="I20" i="22" s="1"/>
  <c r="M21" i="38"/>
  <c r="L22" i="1" s="1"/>
  <c r="L21" i="38"/>
  <c r="H20" i="22" s="1"/>
  <c r="K21" i="38"/>
  <c r="J22" i="1" s="1"/>
  <c r="J21" i="38"/>
  <c r="G20" i="22" s="1"/>
  <c r="I21" i="38"/>
  <c r="F20" i="22" s="1"/>
  <c r="H21" i="38"/>
  <c r="G21" i="38"/>
  <c r="E21" i="38"/>
  <c r="C20" i="22" s="1"/>
  <c r="D21" i="38"/>
  <c r="B20" i="22" s="1"/>
  <c r="K22" i="1"/>
  <c r="E29" i="22"/>
  <c r="V22" i="1"/>
  <c r="K29" i="22"/>
  <c r="M29" i="22"/>
  <c r="H29" i="22"/>
  <c r="B30" i="1"/>
  <c r="H30" i="1"/>
  <c r="W42" i="37"/>
  <c r="V42" i="37"/>
  <c r="U17" i="1" s="1"/>
  <c r="U42" i="37"/>
  <c r="T17" i="1" s="1"/>
  <c r="T42" i="37"/>
  <c r="S17" i="1" s="1"/>
  <c r="S42" i="37"/>
  <c r="R17" i="1" s="1"/>
  <c r="R42" i="37"/>
  <c r="Q17" i="1" s="1"/>
  <c r="Q42" i="37"/>
  <c r="P17" i="1" s="1"/>
  <c r="P42" i="37"/>
  <c r="O17" i="1" s="1"/>
  <c r="O42" i="37"/>
  <c r="N17" i="1" s="1"/>
  <c r="N42" i="37"/>
  <c r="M17" i="1" s="1"/>
  <c r="M42" i="37"/>
  <c r="L17" i="1" s="1"/>
  <c r="L42" i="37"/>
  <c r="H15" i="22" s="1"/>
  <c r="K42" i="37"/>
  <c r="J17" i="1" s="1"/>
  <c r="J42" i="37"/>
  <c r="G15" i="22" s="1"/>
  <c r="I42" i="37"/>
  <c r="H17" i="1" s="1"/>
  <c r="H42" i="37"/>
  <c r="E15" i="22" s="1"/>
  <c r="G42" i="37"/>
  <c r="D15" i="22" s="1"/>
  <c r="E42" i="37"/>
  <c r="C15" i="22" s="1"/>
  <c r="D42" i="37"/>
  <c r="W36" i="36"/>
  <c r="V28" i="1" s="1"/>
  <c r="V36" i="36"/>
  <c r="U36" i="36"/>
  <c r="T28" i="1" s="1"/>
  <c r="T36" i="36"/>
  <c r="S28" i="1" s="1"/>
  <c r="S36" i="36"/>
  <c r="R28" i="1" s="1"/>
  <c r="R36" i="36"/>
  <c r="Q36" i="36"/>
  <c r="P28" i="1" s="1"/>
  <c r="P36" i="36"/>
  <c r="O28" i="1" s="1"/>
  <c r="O36" i="36"/>
  <c r="N28" i="1" s="1"/>
  <c r="N36" i="36"/>
  <c r="M36" i="36"/>
  <c r="L28" i="1" s="1"/>
  <c r="L36" i="36"/>
  <c r="K28" i="1"/>
  <c r="K36" i="36"/>
  <c r="J28" i="1" s="1"/>
  <c r="J36" i="36"/>
  <c r="I36" i="36"/>
  <c r="H36" i="36"/>
  <c r="G36" i="36"/>
  <c r="F28" i="1" s="1"/>
  <c r="E36" i="36"/>
  <c r="D36" i="36"/>
  <c r="B26" i="22" s="1"/>
  <c r="W47" i="34"/>
  <c r="M19" i="22" s="1"/>
  <c r="V47" i="34"/>
  <c r="U21" i="1" s="1"/>
  <c r="U47" i="34"/>
  <c r="T21" i="1" s="1"/>
  <c r="T47" i="34"/>
  <c r="S21" i="1" s="1"/>
  <c r="S47" i="34"/>
  <c r="R21" i="1" s="1"/>
  <c r="R47" i="34"/>
  <c r="Q21" i="1" s="1"/>
  <c r="Q47" i="34"/>
  <c r="P21" i="1" s="1"/>
  <c r="P47" i="34"/>
  <c r="O21" i="1" s="1"/>
  <c r="O47" i="34"/>
  <c r="N21" i="1" s="1"/>
  <c r="N47" i="34"/>
  <c r="M21" i="1" s="1"/>
  <c r="M47" i="34"/>
  <c r="L21" i="1" s="1"/>
  <c r="L47" i="34"/>
  <c r="H19" i="22" s="1"/>
  <c r="K47" i="34"/>
  <c r="J21" i="1" s="1"/>
  <c r="J47" i="34"/>
  <c r="I21" i="1" s="1"/>
  <c r="I47" i="34"/>
  <c r="H21" i="1" s="1"/>
  <c r="H47" i="34"/>
  <c r="E19" i="22" s="1"/>
  <c r="G47" i="34"/>
  <c r="D19" i="22" s="1"/>
  <c r="E47" i="34"/>
  <c r="C21" i="1" s="1"/>
  <c r="D47" i="34"/>
  <c r="B21" i="1" s="1"/>
  <c r="W48" i="25"/>
  <c r="M7" i="22" s="1"/>
  <c r="W46" i="3"/>
  <c r="M4" i="22" s="1"/>
  <c r="W44" i="4"/>
  <c r="V6" i="1" s="1"/>
  <c r="W46" i="5"/>
  <c r="M3" i="22" s="1"/>
  <c r="W18" i="10"/>
  <c r="W22" i="11"/>
  <c r="M9" i="22" s="1"/>
  <c r="W47" i="13"/>
  <c r="M12" i="22" s="1"/>
  <c r="V21" i="15"/>
  <c r="U15" i="1" s="1"/>
  <c r="W21" i="15"/>
  <c r="M14" i="22" s="1"/>
  <c r="V40" i="16"/>
  <c r="L16" i="22" s="1"/>
  <c r="W40" i="16"/>
  <c r="M16" i="22" s="1"/>
  <c r="W17" i="17"/>
  <c r="V48" i="18"/>
  <c r="L13" i="22" s="1"/>
  <c r="W48" i="18"/>
  <c r="V14" i="1" s="1"/>
  <c r="W39" i="19"/>
  <c r="M10" i="22" s="1"/>
  <c r="W32" i="30"/>
  <c r="V48" i="2"/>
  <c r="U23" i="1" s="1"/>
  <c r="W48" i="2"/>
  <c r="W24" i="24"/>
  <c r="M25" i="22" s="1"/>
  <c r="W21" i="28"/>
  <c r="W47" i="27"/>
  <c r="M27" i="22" s="1"/>
  <c r="V47" i="27"/>
  <c r="L27" i="22" s="1"/>
  <c r="V21" i="28"/>
  <c r="L8" i="22" s="1"/>
  <c r="V24" i="24"/>
  <c r="U27" i="1" s="1"/>
  <c r="V32" i="30"/>
  <c r="L17" i="22" s="1"/>
  <c r="V39" i="19"/>
  <c r="L10" i="22" s="1"/>
  <c r="V17" i="17"/>
  <c r="U11" i="1" s="1"/>
  <c r="V47" i="13"/>
  <c r="U13" i="1" s="1"/>
  <c r="V22" i="11"/>
  <c r="L9" i="22" s="1"/>
  <c r="V18" i="10"/>
  <c r="U7" i="1" s="1"/>
  <c r="V46" i="5"/>
  <c r="L3" i="22" s="1"/>
  <c r="V48" i="25"/>
  <c r="L7" i="22" s="1"/>
  <c r="V44" i="4"/>
  <c r="L5" i="22" s="1"/>
  <c r="V46" i="3"/>
  <c r="B9" i="31"/>
  <c r="C9" i="31"/>
  <c r="D9" i="31"/>
  <c r="B16" i="31"/>
  <c r="C16" i="31"/>
  <c r="D16" i="31"/>
  <c r="B22" i="31"/>
  <c r="E22" i="31" s="1"/>
  <c r="C22" i="31"/>
  <c r="D22" i="31"/>
  <c r="B28" i="31"/>
  <c r="C28" i="31"/>
  <c r="D28" i="31"/>
  <c r="D32" i="31"/>
  <c r="B34" i="31"/>
  <c r="C34" i="31"/>
  <c r="E38" i="31"/>
  <c r="B40" i="31"/>
  <c r="C40" i="31"/>
  <c r="D40" i="31"/>
  <c r="E40" i="31" s="1"/>
  <c r="D45" i="31"/>
  <c r="E45" i="31" s="1"/>
  <c r="B47" i="31"/>
  <c r="C47" i="31"/>
  <c r="D50" i="31"/>
  <c r="E50" i="31" s="1"/>
  <c r="B52" i="31"/>
  <c r="C52" i="31"/>
  <c r="D56" i="31"/>
  <c r="E56" i="31" s="1"/>
  <c r="B58" i="31"/>
  <c r="C58" i="31"/>
  <c r="D61" i="31"/>
  <c r="D63" i="31" s="1"/>
  <c r="B63" i="31"/>
  <c r="C63" i="31"/>
  <c r="D66" i="31"/>
  <c r="E66" i="31" s="1"/>
  <c r="B68" i="31"/>
  <c r="C68" i="31"/>
  <c r="D71" i="31"/>
  <c r="E71" i="31" s="1"/>
  <c r="B73" i="31"/>
  <c r="C73" i="31"/>
  <c r="D76" i="31"/>
  <c r="E76" i="31" s="1"/>
  <c r="B78" i="31"/>
  <c r="C78" i="31"/>
  <c r="D81" i="31"/>
  <c r="D83" i="31" s="1"/>
  <c r="E81" i="31"/>
  <c r="B83" i="31"/>
  <c r="C83" i="31"/>
  <c r="E86" i="31"/>
  <c r="B88" i="31"/>
  <c r="C88" i="31"/>
  <c r="D88" i="31"/>
  <c r="D91" i="31"/>
  <c r="D93" i="31"/>
  <c r="B93" i="31"/>
  <c r="C93" i="31"/>
  <c r="D96" i="31"/>
  <c r="B98" i="31"/>
  <c r="C98" i="31"/>
  <c r="D101" i="31"/>
  <c r="B103" i="31"/>
  <c r="C103" i="31"/>
  <c r="D106" i="31"/>
  <c r="E106" i="31" s="1"/>
  <c r="B108" i="31"/>
  <c r="C108" i="31"/>
  <c r="D108" i="31"/>
  <c r="E108" i="31" s="1"/>
  <c r="D111" i="31"/>
  <c r="D113" i="31" s="1"/>
  <c r="B113" i="31"/>
  <c r="C113" i="31"/>
  <c r="E39" i="21"/>
  <c r="F39" i="21"/>
  <c r="D48" i="25"/>
  <c r="B8" i="1" s="1"/>
  <c r="E48" i="25"/>
  <c r="C7" i="22" s="1"/>
  <c r="G48" i="25"/>
  <c r="F8" i="1" s="1"/>
  <c r="H48" i="25"/>
  <c r="E7" i="22" s="1"/>
  <c r="I48" i="25"/>
  <c r="H8" i="1" s="1"/>
  <c r="J48" i="25"/>
  <c r="G7" i="22" s="1"/>
  <c r="K48" i="25"/>
  <c r="J8" i="1" s="1"/>
  <c r="L48" i="25"/>
  <c r="H7" i="22" s="1"/>
  <c r="M48" i="25"/>
  <c r="L8" i="1" s="1"/>
  <c r="N48" i="25"/>
  <c r="I7" i="22" s="1"/>
  <c r="O48" i="25"/>
  <c r="N8" i="1" s="1"/>
  <c r="P48" i="25"/>
  <c r="O8" i="1" s="1"/>
  <c r="Q48" i="25"/>
  <c r="P8" i="1" s="1"/>
  <c r="R48" i="25"/>
  <c r="Q8" i="1" s="1"/>
  <c r="S48" i="25"/>
  <c r="R8" i="1" s="1"/>
  <c r="T48" i="25"/>
  <c r="S8" i="1" s="1"/>
  <c r="U48" i="25"/>
  <c r="T8" i="1" s="1"/>
  <c r="D46" i="3"/>
  <c r="B4" i="22" s="1"/>
  <c r="E46" i="3"/>
  <c r="C5" i="1" s="1"/>
  <c r="G46" i="3"/>
  <c r="F5" i="1" s="1"/>
  <c r="H46" i="3"/>
  <c r="G5" i="1" s="1"/>
  <c r="I46" i="3"/>
  <c r="F4" i="22" s="1"/>
  <c r="J46" i="3"/>
  <c r="I5" i="1" s="1"/>
  <c r="K46" i="3"/>
  <c r="J5" i="1" s="1"/>
  <c r="L46" i="3"/>
  <c r="K5" i="1" s="1"/>
  <c r="M46" i="3"/>
  <c r="L5" i="1" s="1"/>
  <c r="N46" i="3"/>
  <c r="I4" i="22" s="1"/>
  <c r="O46" i="3"/>
  <c r="N5" i="1" s="1"/>
  <c r="P46" i="3"/>
  <c r="J4" i="22" s="1"/>
  <c r="Q46" i="3"/>
  <c r="P5" i="1" s="1"/>
  <c r="R46" i="3"/>
  <c r="Q5" i="1" s="1"/>
  <c r="S46" i="3"/>
  <c r="R5" i="1" s="1"/>
  <c r="T46" i="3"/>
  <c r="S5" i="1" s="1"/>
  <c r="U46" i="3"/>
  <c r="T5" i="1" s="1"/>
  <c r="D44" i="4"/>
  <c r="B5" i="22" s="1"/>
  <c r="E44" i="4"/>
  <c r="C5" i="22" s="1"/>
  <c r="G44" i="4"/>
  <c r="D5" i="22" s="1"/>
  <c r="H44" i="4"/>
  <c r="G6" i="1" s="1"/>
  <c r="I44" i="4"/>
  <c r="H6" i="1" s="1"/>
  <c r="J44" i="4"/>
  <c r="K44" i="4"/>
  <c r="J6" i="1" s="1"/>
  <c r="L44" i="4"/>
  <c r="H5" i="22" s="1"/>
  <c r="M44" i="4"/>
  <c r="L6" i="1" s="1"/>
  <c r="N44" i="4"/>
  <c r="I5" i="22" s="1"/>
  <c r="O44" i="4"/>
  <c r="P44" i="4"/>
  <c r="J5" i="22" s="1"/>
  <c r="Q44" i="4"/>
  <c r="P6" i="1" s="1"/>
  <c r="R44" i="4"/>
  <c r="K5" i="22" s="1"/>
  <c r="S44" i="4"/>
  <c r="R6" i="1" s="1"/>
  <c r="T44" i="4"/>
  <c r="S6" i="1" s="1"/>
  <c r="U44" i="4"/>
  <c r="T6" i="1" s="1"/>
  <c r="D46" i="5"/>
  <c r="B3" i="22" s="1"/>
  <c r="E46" i="5"/>
  <c r="C4" i="1" s="1"/>
  <c r="G46" i="5"/>
  <c r="D3" i="22" s="1"/>
  <c r="H46" i="5"/>
  <c r="G4" i="1" s="1"/>
  <c r="I46" i="5"/>
  <c r="J46" i="5"/>
  <c r="I4" i="1" s="1"/>
  <c r="K46" i="5"/>
  <c r="J4" i="1" s="1"/>
  <c r="L46" i="5"/>
  <c r="H3" i="22" s="1"/>
  <c r="M46" i="5"/>
  <c r="L4" i="1" s="1"/>
  <c r="N46" i="5"/>
  <c r="I3" i="22" s="1"/>
  <c r="O46" i="5"/>
  <c r="N4" i="1" s="1"/>
  <c r="P46" i="5"/>
  <c r="O4" i="1" s="1"/>
  <c r="Q46" i="5"/>
  <c r="P4" i="1" s="1"/>
  <c r="R46" i="5"/>
  <c r="Q4" i="1" s="1"/>
  <c r="S46" i="5"/>
  <c r="R4" i="1" s="1"/>
  <c r="T46" i="5"/>
  <c r="S4" i="1" s="1"/>
  <c r="U46" i="5"/>
  <c r="T4" i="1" s="1"/>
  <c r="D18" i="10"/>
  <c r="B7" i="1" s="1"/>
  <c r="E18" i="10"/>
  <c r="C7" i="1" s="1"/>
  <c r="G18" i="10"/>
  <c r="H18" i="10"/>
  <c r="I18" i="10"/>
  <c r="H7" i="1" s="1"/>
  <c r="J18" i="10"/>
  <c r="G6" i="22" s="1"/>
  <c r="K18" i="10"/>
  <c r="L18" i="10"/>
  <c r="H6" i="22" s="1"/>
  <c r="M18" i="10"/>
  <c r="L7" i="1" s="1"/>
  <c r="N18" i="10"/>
  <c r="I6" i="22" s="1"/>
  <c r="O18" i="10"/>
  <c r="N7" i="1" s="1"/>
  <c r="P18" i="10"/>
  <c r="J6" i="22" s="1"/>
  <c r="O7" i="1"/>
  <c r="Q18" i="10"/>
  <c r="P7" i="1" s="1"/>
  <c r="R18" i="10"/>
  <c r="K6" i="22"/>
  <c r="Q7" i="1"/>
  <c r="S18" i="10"/>
  <c r="R7" i="1" s="1"/>
  <c r="T18" i="10"/>
  <c r="S7" i="1" s="1"/>
  <c r="U18" i="10"/>
  <c r="T7" i="1" s="1"/>
  <c r="D22" i="11"/>
  <c r="B10" i="1" s="1"/>
  <c r="E22" i="11"/>
  <c r="G22" i="11"/>
  <c r="F10" i="1"/>
  <c r="H22" i="11"/>
  <c r="E9" i="22" s="1"/>
  <c r="I22" i="11"/>
  <c r="H10" i="1" s="1"/>
  <c r="J22" i="11"/>
  <c r="I10" i="1" s="1"/>
  <c r="K22" i="11"/>
  <c r="J10" i="1" s="1"/>
  <c r="L22" i="11"/>
  <c r="H9" i="22" s="1"/>
  <c r="M22" i="11"/>
  <c r="L10" i="1"/>
  <c r="N22" i="11"/>
  <c r="I9" i="22" s="1"/>
  <c r="O22" i="11"/>
  <c r="N10" i="1"/>
  <c r="P22" i="11"/>
  <c r="J9" i="22" s="1"/>
  <c r="Q22" i="11"/>
  <c r="P10" i="1" s="1"/>
  <c r="R22" i="11"/>
  <c r="Q10" i="1" s="1"/>
  <c r="S22" i="11"/>
  <c r="R10" i="1" s="1"/>
  <c r="T22" i="11"/>
  <c r="S10" i="1" s="1"/>
  <c r="U22" i="11"/>
  <c r="T10" i="1" s="1"/>
  <c r="D47" i="13"/>
  <c r="B12" i="22" s="1"/>
  <c r="E47" i="13"/>
  <c r="C13" i="1" s="1"/>
  <c r="G47" i="13"/>
  <c r="D12" i="22" s="1"/>
  <c r="H47" i="13"/>
  <c r="G13" i="1" s="1"/>
  <c r="I47" i="13"/>
  <c r="H13" i="1" s="1"/>
  <c r="J47" i="13"/>
  <c r="I13" i="1" s="1"/>
  <c r="K47" i="13"/>
  <c r="J13" i="1" s="1"/>
  <c r="L47" i="13"/>
  <c r="K13" i="1" s="1"/>
  <c r="M47" i="13"/>
  <c r="L13" i="1" s="1"/>
  <c r="N47" i="13"/>
  <c r="M13" i="1" s="1"/>
  <c r="O47" i="13"/>
  <c r="N13" i="1" s="1"/>
  <c r="P47" i="13"/>
  <c r="J12" i="22" s="1"/>
  <c r="Q47" i="13"/>
  <c r="P13" i="1" s="1"/>
  <c r="R47" i="13"/>
  <c r="K12" i="22" s="1"/>
  <c r="S47" i="13"/>
  <c r="R13" i="1" s="1"/>
  <c r="T47" i="13"/>
  <c r="S13" i="1" s="1"/>
  <c r="U47" i="13"/>
  <c r="T13" i="1" s="1"/>
  <c r="D21" i="15"/>
  <c r="B15" i="1" s="1"/>
  <c r="E21" i="15"/>
  <c r="C14" i="22" s="1"/>
  <c r="G21" i="15"/>
  <c r="F15" i="1" s="1"/>
  <c r="H21" i="15"/>
  <c r="E14" i="22" s="1"/>
  <c r="G15" i="1"/>
  <c r="I21" i="15"/>
  <c r="F14" i="22" s="1"/>
  <c r="J21" i="15"/>
  <c r="G14" i="22" s="1"/>
  <c r="K21" i="15"/>
  <c r="J15" i="1" s="1"/>
  <c r="L21" i="15"/>
  <c r="H14" i="22" s="1"/>
  <c r="M21" i="15"/>
  <c r="L15" i="1" s="1"/>
  <c r="N21" i="15"/>
  <c r="M15" i="1" s="1"/>
  <c r="O21" i="15"/>
  <c r="N15" i="1" s="1"/>
  <c r="P21" i="15"/>
  <c r="O15" i="1" s="1"/>
  <c r="Q21" i="15"/>
  <c r="P15" i="1" s="1"/>
  <c r="R21" i="15"/>
  <c r="K14" i="22" s="1"/>
  <c r="S21" i="15"/>
  <c r="R15" i="1" s="1"/>
  <c r="T21" i="15"/>
  <c r="S15" i="1" s="1"/>
  <c r="U21" i="15"/>
  <c r="T15" i="1" s="1"/>
  <c r="D17" i="17"/>
  <c r="B11" i="1"/>
  <c r="E17" i="17"/>
  <c r="C11" i="22" s="1"/>
  <c r="G17" i="17"/>
  <c r="H17" i="17"/>
  <c r="E11" i="22" s="1"/>
  <c r="I17" i="17"/>
  <c r="F11" i="22" s="1"/>
  <c r="J17" i="17"/>
  <c r="I11" i="1" s="1"/>
  <c r="K17" i="17"/>
  <c r="J11" i="1" s="1"/>
  <c r="L17" i="17"/>
  <c r="K11" i="1" s="1"/>
  <c r="M17" i="17"/>
  <c r="L11" i="1" s="1"/>
  <c r="N17" i="17"/>
  <c r="M11" i="1" s="1"/>
  <c r="O17" i="17"/>
  <c r="N11" i="1" s="1"/>
  <c r="P17" i="17"/>
  <c r="O11" i="1" s="1"/>
  <c r="Q17" i="17"/>
  <c r="P11" i="1" s="1"/>
  <c r="R17" i="17"/>
  <c r="Q11" i="1" s="1"/>
  <c r="S17" i="17"/>
  <c r="R11" i="1" s="1"/>
  <c r="T17" i="17"/>
  <c r="S11" i="1" s="1"/>
  <c r="U17" i="17"/>
  <c r="T11" i="1" s="1"/>
  <c r="D40" i="16"/>
  <c r="B16" i="22" s="1"/>
  <c r="E40" i="16"/>
  <c r="C16" i="1" s="1"/>
  <c r="G40" i="16"/>
  <c r="F16" i="1" s="1"/>
  <c r="H40" i="16"/>
  <c r="E16" i="22" s="1"/>
  <c r="I40" i="16"/>
  <c r="F16" i="22" s="1"/>
  <c r="J40" i="16"/>
  <c r="G16" i="22" s="1"/>
  <c r="K40" i="16"/>
  <c r="J16" i="1" s="1"/>
  <c r="L40" i="16"/>
  <c r="K16" i="1" s="1"/>
  <c r="M40" i="16"/>
  <c r="L16" i="1" s="1"/>
  <c r="N40" i="16"/>
  <c r="O40" i="16"/>
  <c r="N16" i="1" s="1"/>
  <c r="P40" i="16"/>
  <c r="J16" i="22" s="1"/>
  <c r="Q40" i="16"/>
  <c r="P16" i="1" s="1"/>
  <c r="R40" i="16"/>
  <c r="K16" i="22" s="1"/>
  <c r="S40" i="16"/>
  <c r="R16" i="1" s="1"/>
  <c r="T40" i="16"/>
  <c r="S16" i="1" s="1"/>
  <c r="U40" i="16"/>
  <c r="T16" i="1" s="1"/>
  <c r="D48" i="18"/>
  <c r="B14" i="1" s="1"/>
  <c r="E48" i="18"/>
  <c r="C13" i="22" s="1"/>
  <c r="G48" i="18"/>
  <c r="F14" i="1" s="1"/>
  <c r="H48" i="18"/>
  <c r="G14" i="1" s="1"/>
  <c r="I48" i="18"/>
  <c r="F13" i="22" s="1"/>
  <c r="J48" i="18"/>
  <c r="G13" i="22" s="1"/>
  <c r="K48" i="18"/>
  <c r="J14" i="1" s="1"/>
  <c r="L48" i="18"/>
  <c r="K14" i="1" s="1"/>
  <c r="M48" i="18"/>
  <c r="L14" i="1" s="1"/>
  <c r="N48" i="18"/>
  <c r="M14" i="1" s="1"/>
  <c r="O48" i="18"/>
  <c r="N14" i="1" s="1"/>
  <c r="P48" i="18"/>
  <c r="J13" i="22" s="1"/>
  <c r="Q48" i="18"/>
  <c r="P14" i="1" s="1"/>
  <c r="R48" i="18"/>
  <c r="K13" i="22" s="1"/>
  <c r="S48" i="18"/>
  <c r="R14" i="1" s="1"/>
  <c r="T48" i="18"/>
  <c r="S14" i="1" s="1"/>
  <c r="U48" i="18"/>
  <c r="T14" i="1" s="1"/>
  <c r="D39" i="19"/>
  <c r="B10" i="22" s="1"/>
  <c r="E39" i="19"/>
  <c r="C12" i="1" s="1"/>
  <c r="G39" i="19"/>
  <c r="F12" i="1" s="1"/>
  <c r="H39" i="19"/>
  <c r="G12" i="1" s="1"/>
  <c r="I39" i="19"/>
  <c r="F10" i="22" s="1"/>
  <c r="J39" i="19"/>
  <c r="I12" i="1" s="1"/>
  <c r="K39" i="19"/>
  <c r="J12" i="1" s="1"/>
  <c r="L39" i="19"/>
  <c r="K12" i="1" s="1"/>
  <c r="M39" i="19"/>
  <c r="L12" i="1" s="1"/>
  <c r="N39" i="19"/>
  <c r="M12" i="1" s="1"/>
  <c r="O39" i="19"/>
  <c r="N12" i="1" s="1"/>
  <c r="P39" i="19"/>
  <c r="Q39" i="19"/>
  <c r="P12" i="1" s="1"/>
  <c r="R39" i="19"/>
  <c r="K10" i="22" s="1"/>
  <c r="S39" i="19"/>
  <c r="R12" i="1" s="1"/>
  <c r="T39" i="19"/>
  <c r="S12" i="1" s="1"/>
  <c r="U39" i="19"/>
  <c r="T12" i="1" s="1"/>
  <c r="D24" i="24"/>
  <c r="B25" i="22" s="1"/>
  <c r="E24" i="24"/>
  <c r="G24" i="24"/>
  <c r="F27" i="1" s="1"/>
  <c r="H24" i="24"/>
  <c r="E25" i="22" s="1"/>
  <c r="I24" i="24"/>
  <c r="F25" i="22" s="1"/>
  <c r="J24" i="24"/>
  <c r="I27" i="1" s="1"/>
  <c r="K24" i="24"/>
  <c r="J27" i="1" s="1"/>
  <c r="L24" i="24"/>
  <c r="K27" i="1" s="1"/>
  <c r="M24" i="24"/>
  <c r="L27" i="1" s="1"/>
  <c r="N24" i="24"/>
  <c r="M27" i="1" s="1"/>
  <c r="O24" i="24"/>
  <c r="N27" i="1" s="1"/>
  <c r="P24" i="24"/>
  <c r="J25" i="22" s="1"/>
  <c r="Q24" i="24"/>
  <c r="P27" i="1" s="1"/>
  <c r="R24" i="24"/>
  <c r="Q27" i="1" s="1"/>
  <c r="S24" i="24"/>
  <c r="R27" i="1" s="1"/>
  <c r="T24" i="24"/>
  <c r="S27" i="1" s="1"/>
  <c r="U24" i="24"/>
  <c r="T27" i="1" s="1"/>
  <c r="D32" i="30"/>
  <c r="B19" i="1" s="1"/>
  <c r="E32" i="30"/>
  <c r="C17" i="22" s="1"/>
  <c r="G32" i="30"/>
  <c r="D17" i="22" s="1"/>
  <c r="H32" i="30"/>
  <c r="E17" i="22" s="1"/>
  <c r="I32" i="30"/>
  <c r="H19" i="1" s="1"/>
  <c r="J32" i="30"/>
  <c r="G17" i="22" s="1"/>
  <c r="K32" i="30"/>
  <c r="J19" i="1" s="1"/>
  <c r="L32" i="30"/>
  <c r="K19" i="1" s="1"/>
  <c r="M32" i="30"/>
  <c r="L19" i="1" s="1"/>
  <c r="N32" i="30"/>
  <c r="M19" i="1" s="1"/>
  <c r="O32" i="30"/>
  <c r="N19" i="1" s="1"/>
  <c r="P32" i="30"/>
  <c r="J17" i="22" s="1"/>
  <c r="Q32" i="30"/>
  <c r="P19" i="1"/>
  <c r="R32" i="30"/>
  <c r="K17" i="22"/>
  <c r="S32" i="30"/>
  <c r="R19" i="1"/>
  <c r="T32" i="30"/>
  <c r="S19" i="1"/>
  <c r="U32" i="30"/>
  <c r="T19" i="1"/>
  <c r="D21" i="28"/>
  <c r="B8" i="22" s="1"/>
  <c r="B9" i="1"/>
  <c r="E21" i="28"/>
  <c r="C8" i="22" s="1"/>
  <c r="G21" i="28"/>
  <c r="D8" i="22" s="1"/>
  <c r="H21" i="28"/>
  <c r="G9" i="1" s="1"/>
  <c r="I21" i="28"/>
  <c r="H9" i="1" s="1"/>
  <c r="J21" i="28"/>
  <c r="G8" i="22" s="1"/>
  <c r="K21" i="28"/>
  <c r="J9" i="1" s="1"/>
  <c r="L21" i="28"/>
  <c r="K9" i="1"/>
  <c r="M21" i="28"/>
  <c r="L9" i="1" s="1"/>
  <c r="N21" i="28"/>
  <c r="I8" i="22" s="1"/>
  <c r="O21" i="28"/>
  <c r="N9" i="1" s="1"/>
  <c r="P21" i="28"/>
  <c r="O9" i="1" s="1"/>
  <c r="Q21" i="28"/>
  <c r="P9" i="1" s="1"/>
  <c r="R21" i="28"/>
  <c r="K8" i="22" s="1"/>
  <c r="S21" i="28"/>
  <c r="R9" i="1" s="1"/>
  <c r="T21" i="28"/>
  <c r="S9" i="1" s="1"/>
  <c r="U21" i="28"/>
  <c r="T9" i="1" s="1"/>
  <c r="D47" i="27"/>
  <c r="B27" i="22" s="1"/>
  <c r="E47" i="27"/>
  <c r="C27" i="22" s="1"/>
  <c r="G47" i="27"/>
  <c r="D27" i="22" s="1"/>
  <c r="H47" i="27"/>
  <c r="E27" i="22" s="1"/>
  <c r="I47" i="27"/>
  <c r="H29" i="1" s="1"/>
  <c r="J47" i="27"/>
  <c r="G27" i="22" s="1"/>
  <c r="K47" i="27"/>
  <c r="J29" i="1" s="1"/>
  <c r="L47" i="27"/>
  <c r="K29" i="1" s="1"/>
  <c r="M47" i="27"/>
  <c r="L29" i="1" s="1"/>
  <c r="N47" i="27"/>
  <c r="M29" i="1" s="1"/>
  <c r="O47" i="27"/>
  <c r="N29" i="1" s="1"/>
  <c r="P47" i="27"/>
  <c r="O29" i="1" s="1"/>
  <c r="Q47" i="27"/>
  <c r="P29" i="1" s="1"/>
  <c r="R47" i="27"/>
  <c r="K27" i="22" s="1"/>
  <c r="S47" i="27"/>
  <c r="R29" i="1" s="1"/>
  <c r="T47" i="27"/>
  <c r="S29" i="1" s="1"/>
  <c r="U47" i="27"/>
  <c r="T29" i="1" s="1"/>
  <c r="D48" i="2"/>
  <c r="B23" i="22" s="1"/>
  <c r="E48" i="2"/>
  <c r="C23" i="22" s="1"/>
  <c r="G48" i="2"/>
  <c r="F23" i="1" s="1"/>
  <c r="H48" i="2"/>
  <c r="E23" i="22" s="1"/>
  <c r="I48" i="2"/>
  <c r="F23" i="22" s="1"/>
  <c r="J48" i="2"/>
  <c r="I23" i="1" s="1"/>
  <c r="K48" i="2"/>
  <c r="J23" i="1" s="1"/>
  <c r="L48" i="2"/>
  <c r="K23" i="1" s="1"/>
  <c r="M48" i="2"/>
  <c r="L23" i="1" s="1"/>
  <c r="N48" i="2"/>
  <c r="I23" i="22" s="1"/>
  <c r="O48" i="2"/>
  <c r="N23" i="1" s="1"/>
  <c r="P48" i="2"/>
  <c r="J23" i="22" s="1"/>
  <c r="Q48" i="2"/>
  <c r="P23" i="1" s="1"/>
  <c r="R48" i="2"/>
  <c r="Q23" i="1" s="1"/>
  <c r="S48" i="2"/>
  <c r="R23" i="1" s="1"/>
  <c r="T48" i="2"/>
  <c r="S23" i="1" s="1"/>
  <c r="U48" i="2"/>
  <c r="T23" i="1" s="1"/>
  <c r="Q19" i="1"/>
  <c r="V16" i="1"/>
  <c r="F12" i="22"/>
  <c r="E96" i="31"/>
  <c r="D98" i="31"/>
  <c r="E91" i="31"/>
  <c r="E16" i="31"/>
  <c r="L11" i="22"/>
  <c r="M26" i="22"/>
  <c r="E111" i="31"/>
  <c r="V7" i="1"/>
  <c r="M6" i="22"/>
  <c r="G28" i="1"/>
  <c r="E26" i="22"/>
  <c r="F26" i="22"/>
  <c r="H28" i="1"/>
  <c r="L6" i="22"/>
  <c r="G26" i="22"/>
  <c r="I28" i="1"/>
  <c r="M28" i="1"/>
  <c r="I26" i="22"/>
  <c r="Q28" i="1"/>
  <c r="K26" i="22"/>
  <c r="U28" i="1"/>
  <c r="L26" i="22"/>
  <c r="M15" i="22"/>
  <c r="V17" i="1"/>
  <c r="Q16" i="1"/>
  <c r="U4" i="1"/>
  <c r="L25" i="22"/>
  <c r="U9" i="1"/>
  <c r="I9" i="1"/>
  <c r="M16" i="1"/>
  <c r="I16" i="22"/>
  <c r="C16" i="22"/>
  <c r="K9" i="22"/>
  <c r="K17" i="1"/>
  <c r="C19" i="1"/>
  <c r="G17" i="1"/>
  <c r="G27" i="1"/>
  <c r="F6" i="22"/>
  <c r="K7" i="1"/>
  <c r="E6" i="22"/>
  <c r="G7" i="1"/>
  <c r="J7" i="1"/>
  <c r="D6" i="22"/>
  <c r="F7" i="1"/>
  <c r="D16" i="22"/>
  <c r="V10" i="1"/>
  <c r="U19" i="1"/>
  <c r="Q12" i="1"/>
  <c r="V8" i="1"/>
  <c r="K21" i="1"/>
  <c r="U5" i="1"/>
  <c r="L4" i="22"/>
  <c r="G5" i="22"/>
  <c r="O6" i="1"/>
  <c r="N6" i="1"/>
  <c r="F9" i="22"/>
  <c r="B13" i="22"/>
  <c r="H11" i="1"/>
  <c r="J26" i="22"/>
  <c r="H26" i="22"/>
  <c r="D23" i="22"/>
  <c r="K4" i="22"/>
  <c r="E10" i="22"/>
  <c r="B28" i="1"/>
  <c r="I6" i="1"/>
  <c r="F4" i="1"/>
  <c r="L23" i="22"/>
  <c r="G25" i="22"/>
  <c r="B27" i="1"/>
  <c r="D27" i="1" s="1"/>
  <c r="E27" i="1" s="1"/>
  <c r="I19" i="1"/>
  <c r="H14" i="1"/>
  <c r="F15" i="22"/>
  <c r="L15" i="22"/>
  <c r="G11" i="22"/>
  <c r="U10" i="1"/>
  <c r="D9" i="22"/>
  <c r="G9" i="22"/>
  <c r="K10" i="1"/>
  <c r="M10" i="1"/>
  <c r="B4" i="1"/>
  <c r="V4" i="1"/>
  <c r="U8" i="1"/>
  <c r="V12" i="1"/>
  <c r="Q6" i="1"/>
  <c r="I25" i="22"/>
  <c r="O27" i="1"/>
  <c r="B11" i="22"/>
  <c r="F13" i="1"/>
  <c r="B17" i="1"/>
  <c r="B15" i="22"/>
  <c r="H27" i="22"/>
  <c r="Q9" i="1"/>
  <c r="C27" i="1"/>
  <c r="C25" i="22"/>
  <c r="O12" i="1"/>
  <c r="J10" i="22"/>
  <c r="E3" i="22"/>
  <c r="D34" i="31"/>
  <c r="E34" i="31" s="1"/>
  <c r="E32" i="31"/>
  <c r="U6" i="1"/>
  <c r="V23" i="1"/>
  <c r="M23" i="22"/>
  <c r="B17" i="22"/>
  <c r="D11" i="22"/>
  <c r="F11" i="1"/>
  <c r="C10" i="1"/>
  <c r="C9" i="22"/>
  <c r="C28" i="1"/>
  <c r="C26" i="22"/>
  <c r="H8" i="22"/>
  <c r="O19" i="1"/>
  <c r="M8" i="22"/>
  <c r="V9" i="1"/>
  <c r="M17" i="22"/>
  <c r="V19" i="1"/>
  <c r="V11" i="1"/>
  <c r="M11" i="22"/>
  <c r="L14" i="22"/>
  <c r="V27" i="1"/>
  <c r="H4" i="1"/>
  <c r="F3" i="22"/>
  <c r="C17" i="1"/>
  <c r="C22" i="22"/>
  <c r="V24" i="1"/>
  <c r="G22" i="22"/>
  <c r="G29" i="1"/>
  <c r="F24" i="1"/>
  <c r="I15" i="22"/>
  <c r="B16" i="1"/>
  <c r="H16" i="1"/>
  <c r="I14" i="1"/>
  <c r="H10" i="22"/>
  <c r="I16" i="1"/>
  <c r="U16" i="1"/>
  <c r="D10" i="22"/>
  <c r="E101" i="31"/>
  <c r="D103" i="31"/>
  <c r="E103" i="31" s="1"/>
  <c r="E20" i="22"/>
  <c r="G22" i="1"/>
  <c r="U25" i="1"/>
  <c r="L21" i="22"/>
  <c r="B26" i="1"/>
  <c r="B24" i="22"/>
  <c r="C9" i="1"/>
  <c r="J27" i="22"/>
  <c r="I11" i="22"/>
  <c r="K11" i="22"/>
  <c r="F7" i="22"/>
  <c r="F22" i="1"/>
  <c r="D20" i="22"/>
  <c r="I29" i="22"/>
  <c r="M30" i="1"/>
  <c r="J29" i="22"/>
  <c r="O30" i="1"/>
  <c r="D24" i="22"/>
  <c r="F24" i="22"/>
  <c r="J20" i="22"/>
  <c r="O22" i="1"/>
  <c r="M21" i="22"/>
  <c r="E24" i="22"/>
  <c r="G26" i="1"/>
  <c r="Q26" i="1"/>
  <c r="K24" i="22"/>
  <c r="V26" i="1"/>
  <c r="M24" i="22"/>
  <c r="M26" i="1"/>
  <c r="J8" i="22" l="1"/>
  <c r="I10" i="22"/>
  <c r="B6" i="1"/>
  <c r="H17" i="22"/>
  <c r="H27" i="1"/>
  <c r="O10" i="1"/>
  <c r="G10" i="1"/>
  <c r="H25" i="22"/>
  <c r="B12" i="1"/>
  <c r="F8" i="22"/>
  <c r="E8" i="22"/>
  <c r="J14" i="22"/>
  <c r="K23" i="22"/>
  <c r="B9" i="22"/>
  <c r="G19" i="1"/>
  <c r="H15" i="1"/>
  <c r="M7" i="1"/>
  <c r="G16" i="1"/>
  <c r="O16" i="1"/>
  <c r="C11" i="1"/>
  <c r="D52" i="31"/>
  <c r="E52" i="31" s="1"/>
  <c r="Q22" i="1"/>
  <c r="C29" i="22"/>
  <c r="G2" i="22"/>
  <c r="J22" i="22"/>
  <c r="G29" i="22"/>
  <c r="L20" i="22"/>
  <c r="E18" i="22"/>
  <c r="E2" i="22"/>
  <c r="K2" i="22"/>
  <c r="K4" i="1"/>
  <c r="H16" i="22"/>
  <c r="D47" i="31"/>
  <c r="D9" i="1"/>
  <c r="E9" i="1" s="1"/>
  <c r="C4" i="22"/>
  <c r="C10" i="22"/>
  <c r="G10" i="22"/>
  <c r="C15" i="1"/>
  <c r="D15" i="1" s="1"/>
  <c r="E15" i="1" s="1"/>
  <c r="G4" i="22"/>
  <c r="C6" i="22"/>
  <c r="B6" i="22"/>
  <c r="D78" i="31"/>
  <c r="E78" i="31" s="1"/>
  <c r="E63" i="31"/>
  <c r="I22" i="1"/>
  <c r="G21" i="22"/>
  <c r="I2" i="22"/>
  <c r="I22" i="22"/>
  <c r="D26" i="1"/>
  <c r="D11" i="1"/>
  <c r="E11" i="1" s="1"/>
  <c r="E12" i="22"/>
  <c r="O13" i="1"/>
  <c r="L12" i="22"/>
  <c r="I12" i="22"/>
  <c r="B13" i="1"/>
  <c r="D13" i="1" s="1"/>
  <c r="E13" i="1" s="1"/>
  <c r="B7" i="22"/>
  <c r="D7" i="22"/>
  <c r="G8" i="1"/>
  <c r="I29" i="1"/>
  <c r="G23" i="22"/>
  <c r="B23" i="1"/>
  <c r="F21" i="1"/>
  <c r="G21" i="1"/>
  <c r="V21" i="1"/>
  <c r="J19" i="22"/>
  <c r="K15" i="22"/>
  <c r="I17" i="1"/>
  <c r="K15" i="1"/>
  <c r="V15" i="1"/>
  <c r="I14" i="22"/>
  <c r="D14" i="22"/>
  <c r="Q15" i="1"/>
  <c r="I15" i="1"/>
  <c r="Q13" i="1"/>
  <c r="K8" i="1"/>
  <c r="M5" i="1"/>
  <c r="D25" i="1"/>
  <c r="E25" i="1" s="1"/>
  <c r="D7" i="1"/>
  <c r="E7" i="1" s="1"/>
  <c r="F22" i="22"/>
  <c r="C3" i="22"/>
  <c r="M8" i="1"/>
  <c r="G3" i="22"/>
  <c r="C14" i="1"/>
  <c r="D14" i="1" s="1"/>
  <c r="E14" i="1" s="1"/>
  <c r="H23" i="22"/>
  <c r="U14" i="1"/>
  <c r="G23" i="1"/>
  <c r="H12" i="1"/>
  <c r="I8" i="1"/>
  <c r="F17" i="22"/>
  <c r="V13" i="1"/>
  <c r="J11" i="22"/>
  <c r="E83" i="31"/>
  <c r="D68" i="31"/>
  <c r="E68" i="31" s="1"/>
  <c r="D58" i="31"/>
  <c r="E28" i="31"/>
  <c r="F30" i="1"/>
  <c r="I18" i="22"/>
  <c r="I20" i="1"/>
  <c r="L29" i="22"/>
  <c r="B22" i="22"/>
  <c r="F19" i="1"/>
  <c r="I17" i="22"/>
  <c r="D25" i="22"/>
  <c r="F27" i="22"/>
  <c r="B14" i="22"/>
  <c r="K7" i="22"/>
  <c r="I7" i="1"/>
  <c r="J15" i="22"/>
  <c r="M9" i="1"/>
  <c r="M5" i="22"/>
  <c r="G11" i="1"/>
  <c r="D26" i="22"/>
  <c r="E98" i="31"/>
  <c r="E88" i="31"/>
  <c r="E47" i="31"/>
  <c r="E9" i="31"/>
  <c r="J24" i="22"/>
  <c r="B29" i="1"/>
  <c r="D28" i="1"/>
  <c r="E28" i="1" s="1"/>
  <c r="K25" i="22"/>
  <c r="B5" i="1"/>
  <c r="V29" i="1"/>
  <c r="K6" i="1"/>
  <c r="O23" i="1"/>
  <c r="C12" i="22"/>
  <c r="E5" i="22"/>
  <c r="Q14" i="1"/>
  <c r="D19" i="1"/>
  <c r="E19" i="1" s="1"/>
  <c r="F9" i="1"/>
  <c r="U12" i="1"/>
  <c r="M4" i="1"/>
  <c r="H11" i="22"/>
  <c r="D73" i="31"/>
  <c r="E73" i="31" s="1"/>
  <c r="D10" i="1"/>
  <c r="E10" i="1" s="1"/>
  <c r="E93" i="31"/>
  <c r="E61" i="31"/>
  <c r="E58" i="31"/>
  <c r="M22" i="1"/>
  <c r="B21" i="22"/>
  <c r="F25" i="1"/>
  <c r="K28" i="22"/>
  <c r="H3" i="1"/>
  <c r="C24" i="22"/>
  <c r="O18" i="1"/>
  <c r="E113" i="31"/>
  <c r="D4" i="1"/>
  <c r="E4" i="1" s="1"/>
  <c r="D30" i="1"/>
  <c r="E30" i="1" s="1"/>
  <c r="H22" i="1"/>
  <c r="B22" i="1"/>
  <c r="D22" i="1" s="1"/>
  <c r="E22" i="1" s="1"/>
  <c r="C20" i="1"/>
  <c r="D20" i="1" s="1"/>
  <c r="E20" i="1" s="1"/>
  <c r="D18" i="22"/>
  <c r="U26" i="1"/>
  <c r="C18" i="1"/>
  <c r="B18" i="1"/>
  <c r="I18" i="1"/>
  <c r="H28" i="22"/>
  <c r="G18" i="1"/>
  <c r="C2" i="22"/>
  <c r="B3" i="1"/>
  <c r="D3" i="1" s="1"/>
  <c r="E3" i="1" s="1"/>
  <c r="U3" i="1"/>
  <c r="C29" i="1"/>
  <c r="D29" i="1" s="1"/>
  <c r="E29" i="1" s="1"/>
  <c r="I27" i="22"/>
  <c r="F29" i="1"/>
  <c r="U29" i="1"/>
  <c r="E22" i="22"/>
  <c r="U24" i="1"/>
  <c r="L24" i="1"/>
  <c r="L33" i="1" s="1"/>
  <c r="J24" i="1"/>
  <c r="J33" i="1" s="1"/>
  <c r="M24" i="1"/>
  <c r="C23" i="1"/>
  <c r="M23" i="1"/>
  <c r="F19" i="22"/>
  <c r="C19" i="22"/>
  <c r="B19" i="22"/>
  <c r="G19" i="22"/>
  <c r="K19" i="22"/>
  <c r="I19" i="22"/>
  <c r="L19" i="22"/>
  <c r="I13" i="22"/>
  <c r="H13" i="22"/>
  <c r="D13" i="22"/>
  <c r="M13" i="22"/>
  <c r="E13" i="22"/>
  <c r="G12" i="22"/>
  <c r="H12" i="22"/>
  <c r="C8" i="1"/>
  <c r="D8" i="1" s="1"/>
  <c r="E8" i="1" s="1"/>
  <c r="J7" i="22"/>
  <c r="F6" i="1"/>
  <c r="C6" i="1"/>
  <c r="F5" i="22"/>
  <c r="M6" i="1"/>
  <c r="E4" i="22"/>
  <c r="H5" i="1"/>
  <c r="H4" i="22"/>
  <c r="D4" i="22"/>
  <c r="V5" i="1"/>
  <c r="O5" i="1"/>
  <c r="J3" i="22"/>
  <c r="K3" i="22"/>
  <c r="E26" i="1"/>
  <c r="D24" i="1"/>
  <c r="E24" i="1" s="1"/>
  <c r="D17" i="1"/>
  <c r="E17" i="1" s="1"/>
  <c r="Q29" i="1"/>
  <c r="H23" i="1"/>
  <c r="D16" i="1"/>
  <c r="E16" i="1" s="1"/>
  <c r="D21" i="1"/>
  <c r="E21" i="1" s="1"/>
  <c r="F17" i="1"/>
  <c r="O14" i="1"/>
  <c r="D12" i="1"/>
  <c r="E12" i="1" s="1"/>
  <c r="T33" i="1"/>
  <c r="R33" i="1"/>
  <c r="P33" i="1"/>
  <c r="N33" i="1"/>
  <c r="S33" i="1"/>
  <c r="D5" i="1"/>
  <c r="E5" i="1" s="1"/>
  <c r="D6" i="1" l="1"/>
  <c r="E6" i="1" s="1"/>
  <c r="D23" i="1"/>
  <c r="E23" i="1" s="1"/>
  <c r="U33" i="1"/>
  <c r="G33" i="1"/>
  <c r="B33" i="1"/>
  <c r="V33" i="1"/>
  <c r="K33" i="1"/>
  <c r="Q33" i="1"/>
  <c r="I33" i="1"/>
  <c r="D18" i="1"/>
  <c r="E18" i="1" s="1"/>
  <c r="F33" i="1"/>
  <c r="M33" i="1"/>
  <c r="C33" i="1"/>
  <c r="D33" i="1" s="1"/>
  <c r="E33" i="1" s="1"/>
  <c r="O33" i="1"/>
  <c r="H33" i="1"/>
</calcChain>
</file>

<file path=xl/sharedStrings.xml><?xml version="1.0" encoding="utf-8"?>
<sst xmlns="http://schemas.openxmlformats.org/spreadsheetml/2006/main" count="3152" uniqueCount="1134">
  <si>
    <t>For</t>
    <phoneticPr fontId="2" type="noConversion"/>
  </si>
  <si>
    <t>Aga</t>
    <phoneticPr fontId="2" type="noConversion"/>
  </si>
  <si>
    <t>For</t>
    <phoneticPr fontId="2" type="noConversion"/>
  </si>
  <si>
    <t>Pin</t>
    <phoneticPr fontId="2" type="noConversion"/>
  </si>
  <si>
    <t>2011-12</t>
    <phoneticPr fontId="2" type="noConversion"/>
  </si>
  <si>
    <t>Opponent</t>
  </si>
  <si>
    <t>Reversals</t>
  </si>
  <si>
    <t>School</t>
  </si>
  <si>
    <t>Matches</t>
    <phoneticPr fontId="2" type="noConversion"/>
  </si>
  <si>
    <t>Win %</t>
    <phoneticPr fontId="2" type="noConversion"/>
  </si>
  <si>
    <t>Stech</t>
    <phoneticPr fontId="2" type="noConversion"/>
  </si>
  <si>
    <t>Record</t>
    <phoneticPr fontId="2" type="noConversion"/>
  </si>
  <si>
    <t>State</t>
    <phoneticPr fontId="2" type="noConversion"/>
  </si>
  <si>
    <t>Sect.</t>
    <phoneticPr fontId="2" type="noConversion"/>
  </si>
  <si>
    <t>Total</t>
    <phoneticPr fontId="2" type="noConversion"/>
  </si>
  <si>
    <t>2010-11</t>
  </si>
  <si>
    <t>2010-11</t>
    <phoneticPr fontId="2" type="noConversion"/>
  </si>
  <si>
    <t>2009-10</t>
  </si>
  <si>
    <t>2009-10</t>
    <phoneticPr fontId="2" type="noConversion"/>
  </si>
  <si>
    <t>2008-09</t>
    <phoneticPr fontId="2" type="noConversion"/>
  </si>
  <si>
    <t>Conf.</t>
    <phoneticPr fontId="2" type="noConversion"/>
  </si>
  <si>
    <t>Wins</t>
    <phoneticPr fontId="2" type="noConversion"/>
  </si>
  <si>
    <t>Tourn.</t>
    <phoneticPr fontId="2" type="noConversion"/>
  </si>
  <si>
    <t>Reg.</t>
    <phoneticPr fontId="2" type="noConversion"/>
  </si>
  <si>
    <t>CAREER RECORDS</t>
    <phoneticPr fontId="2" type="noConversion"/>
  </si>
  <si>
    <t>Eric Vis</t>
    <phoneticPr fontId="2" type="noConversion"/>
  </si>
  <si>
    <t>Robert Keaton</t>
    <phoneticPr fontId="2" type="noConversion"/>
  </si>
  <si>
    <t>Nick Truog</t>
    <phoneticPr fontId="2" type="noConversion"/>
  </si>
  <si>
    <t>Brian Smith</t>
    <phoneticPr fontId="2" type="noConversion"/>
  </si>
  <si>
    <t>Zack Werner</t>
    <phoneticPr fontId="2" type="noConversion"/>
  </si>
  <si>
    <t>Mark Choinski</t>
    <phoneticPr fontId="2" type="noConversion"/>
  </si>
  <si>
    <t>Dakota Lemay</t>
    <phoneticPr fontId="2" type="noConversion"/>
  </si>
  <si>
    <t>Donald Dargan</t>
    <phoneticPr fontId="2" type="noConversion"/>
  </si>
  <si>
    <t>Dylan Diebitz</t>
    <phoneticPr fontId="2" type="noConversion"/>
  </si>
  <si>
    <t>Angel Orozco</t>
    <phoneticPr fontId="2" type="noConversion"/>
  </si>
  <si>
    <t>Tim Lenz</t>
    <phoneticPr fontId="2" type="noConversion"/>
  </si>
  <si>
    <t>Alan Silva</t>
    <phoneticPr fontId="2" type="noConversion"/>
  </si>
  <si>
    <t>Devin Finney</t>
    <phoneticPr fontId="2" type="noConversion"/>
  </si>
  <si>
    <t>Hunter Schuettke</t>
    <phoneticPr fontId="2" type="noConversion"/>
  </si>
  <si>
    <t>Jose Ramos</t>
    <phoneticPr fontId="2" type="noConversion"/>
  </si>
  <si>
    <t>Tong Vang</t>
    <phoneticPr fontId="2" type="noConversion"/>
  </si>
  <si>
    <t>Michael Kooi</t>
    <phoneticPr fontId="2" type="noConversion"/>
  </si>
  <si>
    <t>Pins</t>
    <phoneticPr fontId="2" type="noConversion"/>
  </si>
  <si>
    <t>Takedowns</t>
    <phoneticPr fontId="2" type="noConversion"/>
  </si>
  <si>
    <t>Skyler Pedersen</t>
    <phoneticPr fontId="2" type="noConversion"/>
  </si>
  <si>
    <t>Date</t>
  </si>
  <si>
    <t>Result</t>
  </si>
  <si>
    <t>Escapes</t>
  </si>
  <si>
    <t>Troy Evans</t>
    <phoneticPr fontId="2" type="noConversion"/>
  </si>
  <si>
    <t>Takedowns</t>
  </si>
  <si>
    <t>Nate Keaton</t>
    <phoneticPr fontId="2" type="noConversion"/>
  </si>
  <si>
    <t>Team Totals</t>
  </si>
  <si>
    <t>Losses</t>
    <phoneticPr fontId="2" type="noConversion"/>
  </si>
  <si>
    <t>Total</t>
  </si>
  <si>
    <t>Wins</t>
  </si>
  <si>
    <t>Pin</t>
  </si>
  <si>
    <t>TD</t>
  </si>
  <si>
    <t>Esc</t>
  </si>
  <si>
    <t>Rev</t>
  </si>
  <si>
    <t>2NF</t>
  </si>
  <si>
    <t>3NF</t>
  </si>
  <si>
    <t>Pen</t>
  </si>
  <si>
    <t>Wt.</t>
  </si>
  <si>
    <t>W</t>
  </si>
  <si>
    <t>L</t>
  </si>
  <si>
    <t>Team</t>
  </si>
  <si>
    <t>For</t>
  </si>
  <si>
    <t>Aga</t>
  </si>
  <si>
    <t>W</t>
    <phoneticPr fontId="2" type="noConversion"/>
  </si>
  <si>
    <t>L</t>
    <phoneticPr fontId="2" type="noConversion"/>
  </si>
  <si>
    <t>Pin</t>
    <phoneticPr fontId="2" type="noConversion"/>
  </si>
  <si>
    <t>For</t>
    <phoneticPr fontId="2" type="noConversion"/>
  </si>
  <si>
    <t>For</t>
    <phoneticPr fontId="2" type="noConversion"/>
  </si>
  <si>
    <t>For</t>
    <phoneticPr fontId="2" type="noConversion"/>
  </si>
  <si>
    <t>For</t>
    <phoneticPr fontId="2" type="noConversion"/>
  </si>
  <si>
    <t>2NF</t>
    <phoneticPr fontId="2" type="noConversion"/>
  </si>
  <si>
    <t>Pen</t>
    <phoneticPr fontId="2" type="noConversion"/>
  </si>
  <si>
    <t>Wt.</t>
    <phoneticPr fontId="2" type="noConversion"/>
  </si>
  <si>
    <t>Pin</t>
    <phoneticPr fontId="2" type="noConversion"/>
  </si>
  <si>
    <t>Rev</t>
    <phoneticPr fontId="2" type="noConversion"/>
  </si>
  <si>
    <t>2NF</t>
    <phoneticPr fontId="2" type="noConversion"/>
  </si>
  <si>
    <t>Pen</t>
    <phoneticPr fontId="2" type="noConversion"/>
  </si>
  <si>
    <t>Pin</t>
    <phoneticPr fontId="2" type="noConversion"/>
  </si>
  <si>
    <t>2NF</t>
    <phoneticPr fontId="2" type="noConversion"/>
  </si>
  <si>
    <t>L</t>
    <phoneticPr fontId="2" type="noConversion"/>
  </si>
  <si>
    <t>Pin</t>
    <phoneticPr fontId="2" type="noConversion"/>
  </si>
  <si>
    <t>W</t>
    <phoneticPr fontId="2" type="noConversion"/>
  </si>
  <si>
    <t>Team</t>
    <phoneticPr fontId="2" type="noConversion"/>
  </si>
  <si>
    <t>Pin</t>
    <phoneticPr fontId="2" type="noConversion"/>
  </si>
  <si>
    <t>W</t>
    <phoneticPr fontId="2" type="noConversion"/>
  </si>
  <si>
    <t>L</t>
    <phoneticPr fontId="2" type="noConversion"/>
  </si>
  <si>
    <t>Win%</t>
    <phoneticPr fontId="2" type="noConversion"/>
  </si>
  <si>
    <t>Team</t>
    <phoneticPr fontId="2" type="noConversion"/>
  </si>
  <si>
    <t>Aga</t>
    <phoneticPr fontId="2" type="noConversion"/>
  </si>
  <si>
    <t>For</t>
    <phoneticPr fontId="2" type="noConversion"/>
  </si>
  <si>
    <t>TD</t>
    <phoneticPr fontId="2" type="noConversion"/>
  </si>
  <si>
    <t>For</t>
    <phoneticPr fontId="2" type="noConversion"/>
  </si>
  <si>
    <t>Esc</t>
    <phoneticPr fontId="2" type="noConversion"/>
  </si>
  <si>
    <t>For</t>
    <phoneticPr fontId="2" type="noConversion"/>
  </si>
  <si>
    <t>Rev</t>
    <phoneticPr fontId="2" type="noConversion"/>
  </si>
  <si>
    <t>For</t>
    <phoneticPr fontId="2" type="noConversion"/>
  </si>
  <si>
    <t>For</t>
    <phoneticPr fontId="2" type="noConversion"/>
  </si>
  <si>
    <t>3NF</t>
    <phoneticPr fontId="2" type="noConversion"/>
  </si>
  <si>
    <t>For</t>
    <phoneticPr fontId="2" type="noConversion"/>
  </si>
  <si>
    <t>Aga</t>
    <phoneticPr fontId="2" type="noConversion"/>
  </si>
  <si>
    <t>W</t>
    <phoneticPr fontId="2" type="noConversion"/>
  </si>
  <si>
    <t>L</t>
    <phoneticPr fontId="2" type="noConversion"/>
  </si>
  <si>
    <t>Wt.</t>
    <phoneticPr fontId="2" type="noConversion"/>
  </si>
  <si>
    <t>Pins</t>
    <phoneticPr fontId="2" type="noConversion"/>
  </si>
  <si>
    <t>TD</t>
    <phoneticPr fontId="2" type="noConversion"/>
  </si>
  <si>
    <t>Esc</t>
    <phoneticPr fontId="2" type="noConversion"/>
  </si>
  <si>
    <t>Rev</t>
    <phoneticPr fontId="2" type="noConversion"/>
  </si>
  <si>
    <t>2NF</t>
    <phoneticPr fontId="2" type="noConversion"/>
  </si>
  <si>
    <t>3NF</t>
    <phoneticPr fontId="2" type="noConversion"/>
  </si>
  <si>
    <t>Pen</t>
    <phoneticPr fontId="2" type="noConversion"/>
  </si>
  <si>
    <t>Dual</t>
    <phoneticPr fontId="2" type="noConversion"/>
  </si>
  <si>
    <t>Name</t>
    <phoneticPr fontId="2" type="noConversion"/>
  </si>
  <si>
    <t>Name</t>
  </si>
  <si>
    <t>Totals</t>
  </si>
  <si>
    <t>Lost</t>
  </si>
  <si>
    <t>Opponent</t>
    <phoneticPr fontId="2" type="noConversion"/>
  </si>
  <si>
    <t>Pins</t>
  </si>
  <si>
    <t>Won</t>
  </si>
  <si>
    <t>Dual/Tournament</t>
  </si>
  <si>
    <t>Tyus White</t>
  </si>
  <si>
    <t>Mauricio Cardoso</t>
  </si>
  <si>
    <t>Dre Brown</t>
  </si>
  <si>
    <t>Laurn Stadler</t>
  </si>
  <si>
    <t>Greenfield</t>
  </si>
  <si>
    <t>Dual</t>
  </si>
  <si>
    <t>Maurcio Cardoso</t>
  </si>
  <si>
    <t>Total Matches</t>
  </si>
  <si>
    <t>Union Grove</t>
  </si>
  <si>
    <t>Losses</t>
  </si>
  <si>
    <t>Team pts</t>
  </si>
  <si>
    <t>2 Pt NF</t>
  </si>
  <si>
    <t>3 Pt NF</t>
  </si>
  <si>
    <t>Menominee Falls</t>
  </si>
  <si>
    <t>Pins Against</t>
  </si>
  <si>
    <t>Jeff Laflore</t>
  </si>
  <si>
    <t>Northern Exposure</t>
  </si>
  <si>
    <t>GOLD- FIRST</t>
  </si>
  <si>
    <t>SILVER-SECOND</t>
  </si>
  <si>
    <t>BRONZ - THIRD</t>
  </si>
  <si>
    <t>COLORS -TEAM LEADER</t>
  </si>
  <si>
    <t>Tech Fall</t>
  </si>
  <si>
    <t>Ag</t>
  </si>
  <si>
    <t>Edwin Jimenez</t>
  </si>
  <si>
    <t>Quentin Brown</t>
  </si>
  <si>
    <t>Josef Gerhartz</t>
  </si>
  <si>
    <t>Aaron Vis</t>
  </si>
  <si>
    <t>Dustin Diebitz</t>
  </si>
  <si>
    <t>Dylan Dbebitz</t>
  </si>
  <si>
    <t>Joesef Gerhetz</t>
  </si>
  <si>
    <t>Ed Jimenez</t>
  </si>
  <si>
    <t>Tom Lenz</t>
  </si>
  <si>
    <t>Angel Navejar</t>
  </si>
  <si>
    <t>Alex Dejesus</t>
  </si>
  <si>
    <t>Jorge Barragan</t>
  </si>
  <si>
    <t>Ricky Talsky</t>
  </si>
  <si>
    <t>Hunter Dziwiek</t>
  </si>
  <si>
    <t>Hunter Dziewik</t>
  </si>
  <si>
    <t>Quintin Brown</t>
  </si>
  <si>
    <t>Ricky Telsky</t>
  </si>
  <si>
    <t>Isiah Culp</t>
  </si>
  <si>
    <t>Nathaniel Schoeter</t>
  </si>
  <si>
    <t>Dakota Kumbera</t>
  </si>
  <si>
    <t>Nick Pollack</t>
  </si>
  <si>
    <t>Kevin Pollack</t>
  </si>
  <si>
    <t>Dylan Kumbera</t>
  </si>
  <si>
    <t>Tre'Vaugn Craig</t>
  </si>
  <si>
    <t>Diego Arteaga</t>
  </si>
  <si>
    <t>Andrew Galoff</t>
  </si>
  <si>
    <t>Deven Guibord</t>
  </si>
  <si>
    <t>Isaac Flores</t>
  </si>
  <si>
    <t>Ryan Wasielewski</t>
  </si>
  <si>
    <t>Sharan Preet Singh</t>
  </si>
  <si>
    <t>Marquette</t>
  </si>
  <si>
    <t>12/18 &amp; 12/19</t>
  </si>
  <si>
    <t>Sussex Hamilton</t>
  </si>
  <si>
    <t>Brookfield East</t>
  </si>
  <si>
    <t>South Milwaukee Duals</t>
  </si>
  <si>
    <t>Brookfield Central</t>
  </si>
  <si>
    <t>Zelinski Memorial Duals</t>
  </si>
  <si>
    <t>Team Finish Zelinski Memorial Duals</t>
  </si>
  <si>
    <t>Team Finish (6 teams)</t>
  </si>
  <si>
    <t>Northern Exposure Duals</t>
  </si>
  <si>
    <t>South Milwaukee</t>
  </si>
  <si>
    <t>Zelinski (Whitnall)</t>
  </si>
  <si>
    <t>Hale</t>
  </si>
  <si>
    <t>Regionals (Muskego)</t>
  </si>
  <si>
    <t>GMC Individual / Team Tournament (7 teams)</t>
  </si>
  <si>
    <t>Individual / Team Tournament (8 teams)</t>
  </si>
  <si>
    <t>St. Lawernce Seminary</t>
  </si>
  <si>
    <t>Green Bay West</t>
  </si>
  <si>
    <t>39-28</t>
  </si>
  <si>
    <t>Fall 4:45</t>
  </si>
  <si>
    <t>Maj Dec 13-3</t>
  </si>
  <si>
    <t>Fall 5:09</t>
  </si>
  <si>
    <t>Fall 1:53</t>
  </si>
  <si>
    <t>Devin Dietrich</t>
  </si>
  <si>
    <t>Josiah Benjamin</t>
  </si>
  <si>
    <t>Dec 7-6</t>
  </si>
  <si>
    <t>Maj Dec 17-4</t>
  </si>
  <si>
    <t>Fall 2:40</t>
  </si>
  <si>
    <t>Fall 3:05</t>
  </si>
  <si>
    <t>Dec. 8-3</t>
  </si>
  <si>
    <t>Dec 3-1</t>
  </si>
  <si>
    <t>Maj Dec 11-3</t>
  </si>
  <si>
    <t>Maj Dec 16-7</t>
  </si>
  <si>
    <t>69-7</t>
  </si>
  <si>
    <t>Gabe Stark</t>
  </si>
  <si>
    <t>Fall 3:52</t>
  </si>
  <si>
    <t>R. Stangl</t>
  </si>
  <si>
    <t>Dec 5-10</t>
  </si>
  <si>
    <t>Danny Carter</t>
  </si>
  <si>
    <t>Dec 10-3</t>
  </si>
  <si>
    <t>Nick Daniels</t>
  </si>
  <si>
    <t>Fall 3:39</t>
  </si>
  <si>
    <t>A. Salemme</t>
  </si>
  <si>
    <t>Fall 1:49</t>
  </si>
  <si>
    <t>Joe Webb</t>
  </si>
  <si>
    <t>Fall 1:08</t>
  </si>
  <si>
    <t>Forfeit</t>
  </si>
  <si>
    <t>Tommy Dineen</t>
  </si>
  <si>
    <t>Maj Dec 2-10</t>
  </si>
  <si>
    <t>Ryan Dineen</t>
  </si>
  <si>
    <t>TF 5:53</t>
  </si>
  <si>
    <t>Jakob Smith</t>
  </si>
  <si>
    <t>Fall :28</t>
  </si>
  <si>
    <t>Andy Gomez</t>
  </si>
  <si>
    <t>Fall 0:47</t>
  </si>
  <si>
    <t>J. Herman</t>
  </si>
  <si>
    <t>Fall 2:21</t>
  </si>
  <si>
    <t>Milton</t>
  </si>
  <si>
    <t>Harvard, IL</t>
  </si>
  <si>
    <t>Unknown</t>
  </si>
  <si>
    <t>Fall 1:59</t>
  </si>
  <si>
    <t>Princeton La</t>
  </si>
  <si>
    <t>Fall 1:17</t>
  </si>
  <si>
    <t>Brian Tang</t>
  </si>
  <si>
    <t>Fall :57</t>
  </si>
  <si>
    <t>Joseph Mortell</t>
  </si>
  <si>
    <t>Fall 1:58</t>
  </si>
  <si>
    <t>Edward Mills</t>
  </si>
  <si>
    <t>Dec 10-4</t>
  </si>
  <si>
    <t>Fernado Puente</t>
  </si>
  <si>
    <t>Fall :29</t>
  </si>
  <si>
    <t>Aleck Torres</t>
  </si>
  <si>
    <t>Fall :59</t>
  </si>
  <si>
    <t>Tom Vu</t>
  </si>
  <si>
    <t>Fall :27</t>
  </si>
  <si>
    <t>Jonathan Hinesh</t>
  </si>
  <si>
    <t>TF 21-6</t>
  </si>
  <si>
    <t>Devin Do</t>
  </si>
  <si>
    <t>Jacob Prado</t>
  </si>
  <si>
    <t>St. Lawrence</t>
  </si>
  <si>
    <t>Kelly Paulsen</t>
  </si>
  <si>
    <t>Fall 1:06</t>
  </si>
  <si>
    <t>Todd Willms</t>
  </si>
  <si>
    <t>Dec 12-6</t>
  </si>
  <si>
    <t>Evan Storm-Voltz</t>
  </si>
  <si>
    <t>Fall 5:07</t>
  </si>
  <si>
    <t>Billy Brumby</t>
  </si>
  <si>
    <t>Fall 4:17</t>
  </si>
  <si>
    <t>Shane Kieslich</t>
  </si>
  <si>
    <t>Fall 1:07</t>
  </si>
  <si>
    <t>Brett Kieslich</t>
  </si>
  <si>
    <t>Dec 7-8</t>
  </si>
  <si>
    <t>Cole Anderson</t>
  </si>
  <si>
    <t>Fall 1:15</t>
  </si>
  <si>
    <t>Cade Kevek</t>
  </si>
  <si>
    <t>Sam Larson</t>
  </si>
  <si>
    <t>Fall 1:45</t>
  </si>
  <si>
    <t>Andrew Smith</t>
  </si>
  <si>
    <t>Fall :36</t>
  </si>
  <si>
    <t>80-0</t>
  </si>
  <si>
    <t>64-9</t>
  </si>
  <si>
    <t>Nathan White</t>
  </si>
  <si>
    <t>Dec 9-4</t>
  </si>
  <si>
    <t>MD 9-1</t>
  </si>
  <si>
    <t>Aidan Gutierrez</t>
  </si>
  <si>
    <t>47-18</t>
  </si>
  <si>
    <t>Jordan Machuca</t>
  </si>
  <si>
    <t>Green Bay West/Southwest</t>
  </si>
  <si>
    <t>Fall 3:46</t>
  </si>
  <si>
    <t>Caleb Jeffreys</t>
  </si>
  <si>
    <t>Dec 5-2</t>
  </si>
  <si>
    <t>Zak Nelson</t>
  </si>
  <si>
    <t>Dec 3-4</t>
  </si>
  <si>
    <t>Austin Vandenplas</t>
  </si>
  <si>
    <t>Dec 2-1</t>
  </si>
  <si>
    <t>Tommy Degenffe</t>
  </si>
  <si>
    <t>Dec 4-2 (6-2)</t>
  </si>
  <si>
    <r>
      <t xml:space="preserve">(1TD, 1E, 2TD, </t>
    </r>
    <r>
      <rPr>
        <sz val="10"/>
        <color indexed="10"/>
        <rFont val="Arial"/>
        <family val="2"/>
      </rPr>
      <t>2R,</t>
    </r>
    <r>
      <rPr>
        <sz val="10"/>
        <rFont val="Arial"/>
        <family val="2"/>
      </rPr>
      <t xml:space="preserve"> 1E) correct scoring </t>
    </r>
  </si>
  <si>
    <t>Fray Castro</t>
  </si>
  <si>
    <t>Dec 5-7</t>
  </si>
  <si>
    <t>Alec Basten</t>
  </si>
  <si>
    <t>Fall 3:20</t>
  </si>
  <si>
    <t>Mason Frausto</t>
  </si>
  <si>
    <t>Maj Dec 13-2</t>
  </si>
  <si>
    <t>Robert Guesnon</t>
  </si>
  <si>
    <t>Fall :48</t>
  </si>
  <si>
    <t>Parker Hall</t>
  </si>
  <si>
    <t>Fall 1:39</t>
  </si>
  <si>
    <t>Tyler Offield</t>
  </si>
  <si>
    <t>MD 20-8</t>
  </si>
  <si>
    <t>Dylan Rudesill</t>
  </si>
  <si>
    <t>Fall 3:17</t>
  </si>
  <si>
    <t>49-22</t>
  </si>
  <si>
    <t>Brandon Most</t>
  </si>
  <si>
    <t>Fall :26</t>
  </si>
  <si>
    <t>Virel Herrera</t>
  </si>
  <si>
    <t>Fall :11</t>
  </si>
  <si>
    <t>Joshua Fiegel</t>
  </si>
  <si>
    <t>MD 4-12</t>
  </si>
  <si>
    <t>Sergio Esquivel</t>
  </si>
  <si>
    <t>Fall 4:30</t>
  </si>
  <si>
    <t>Saul Esquivel</t>
  </si>
  <si>
    <t>MD 22-10</t>
  </si>
  <si>
    <t>Ryan Martin</t>
  </si>
  <si>
    <t>Dec 12-9</t>
  </si>
  <si>
    <t>check book - errors on track</t>
  </si>
  <si>
    <t>Sergio Jimenez</t>
  </si>
  <si>
    <t>Kyle Jacobs</t>
  </si>
  <si>
    <t>Fall :33</t>
  </si>
  <si>
    <t>Austin Niemesz</t>
  </si>
  <si>
    <t>Dec 8-7</t>
  </si>
  <si>
    <t>Marty Krasinski</t>
  </si>
  <si>
    <t>Harvard</t>
  </si>
  <si>
    <t>Easton Hall</t>
  </si>
  <si>
    <t>Fall :56</t>
  </si>
  <si>
    <t>Bryton Crosby</t>
  </si>
  <si>
    <t>Fall 1:44</t>
  </si>
  <si>
    <t>22-42</t>
  </si>
  <si>
    <t>2nd Place</t>
  </si>
  <si>
    <t>Andrew Wells</t>
  </si>
  <si>
    <t>Dec 4-3</t>
  </si>
  <si>
    <t>Dalton Shea</t>
  </si>
  <si>
    <t>Tyler Kersten</t>
  </si>
  <si>
    <t>Dec 5-4</t>
  </si>
  <si>
    <t>Austin Harms</t>
  </si>
  <si>
    <t>Fall 1:43</t>
  </si>
  <si>
    <t>Tristan Woods</t>
  </si>
  <si>
    <t>Levi Garrett</t>
  </si>
  <si>
    <t>Justin Wilcox</t>
  </si>
  <si>
    <t>Nick Richards</t>
  </si>
  <si>
    <t>Evan Whitehead</t>
  </si>
  <si>
    <t>Dec 0-3</t>
  </si>
  <si>
    <t>Taylor Prochazka</t>
  </si>
  <si>
    <t>MD 12-4</t>
  </si>
  <si>
    <t>Billy Pitzner</t>
  </si>
  <si>
    <t>Fall 2:14</t>
  </si>
  <si>
    <t>Scott Mansur</t>
  </si>
  <si>
    <t>Dec 0-2</t>
  </si>
  <si>
    <t>Jerry Lipke</t>
  </si>
  <si>
    <t>Fall 3:53</t>
  </si>
  <si>
    <t>Kyle Zucaro</t>
  </si>
  <si>
    <t>Fall :37</t>
  </si>
  <si>
    <t>Gavin Chesmore</t>
  </si>
  <si>
    <t>Dec 2-4</t>
  </si>
  <si>
    <t>Jeff Leflore</t>
  </si>
  <si>
    <t>Joesef Gerhartz</t>
  </si>
  <si>
    <t>Laren Stadler</t>
  </si>
  <si>
    <t>29-28</t>
  </si>
  <si>
    <t>Logan Fallon</t>
  </si>
  <si>
    <t>Fall 2:36</t>
  </si>
  <si>
    <t>Nate Fuiten</t>
  </si>
  <si>
    <t xml:space="preserve">Fall </t>
  </si>
  <si>
    <t>Brandon Schafter</t>
  </si>
  <si>
    <t>Dec 6-7</t>
  </si>
  <si>
    <t>Noah Hodgson</t>
  </si>
  <si>
    <t>Fall 3:59</t>
  </si>
  <si>
    <t>Jon Thomas</t>
  </si>
  <si>
    <t>Cole Boram</t>
  </si>
  <si>
    <t>Ben Knudsen</t>
  </si>
  <si>
    <t>Dec 6-4</t>
  </si>
  <si>
    <t>Jared Gill</t>
  </si>
  <si>
    <t>Kevin Staron</t>
  </si>
  <si>
    <t>Dec 4-9</t>
  </si>
  <si>
    <t>Fall 2:48</t>
  </si>
  <si>
    <t>Jerrot Holtz</t>
  </si>
  <si>
    <t>Eric Wunsch</t>
  </si>
  <si>
    <t>Dec 7-1</t>
  </si>
  <si>
    <t>Austin Lasanske</t>
  </si>
  <si>
    <t>Maj. Dec 1-9</t>
  </si>
  <si>
    <t>Matt Anderson</t>
  </si>
  <si>
    <t>Dec 3-6</t>
  </si>
  <si>
    <t>Tyler Gill</t>
  </si>
  <si>
    <t>Dec 5-12</t>
  </si>
  <si>
    <t>Colton Birkigt</t>
  </si>
  <si>
    <t>Germantown</t>
  </si>
  <si>
    <t>Bye</t>
  </si>
  <si>
    <t>Michael Reyes</t>
  </si>
  <si>
    <t>Lathan Hay</t>
  </si>
  <si>
    <t>Wauwatosa</t>
  </si>
  <si>
    <t>Dec 11-8</t>
  </si>
  <si>
    <t>Matrix Jisko</t>
  </si>
  <si>
    <t>Wisconsin Rapids</t>
  </si>
  <si>
    <t>Fall 3:07</t>
  </si>
  <si>
    <t>Conrad Shilling</t>
  </si>
  <si>
    <t>Fall 2:35</t>
  </si>
  <si>
    <t>Maxism Andrade</t>
  </si>
  <si>
    <t>Dec 12-15</t>
  </si>
  <si>
    <t>Mason Wheeler</t>
  </si>
  <si>
    <t>Maj Dec 11-2</t>
  </si>
  <si>
    <t>Max Hummer</t>
  </si>
  <si>
    <t>Whitefish Bay</t>
  </si>
  <si>
    <t>Maj Dec 12-0</t>
  </si>
  <si>
    <t>Max Benitz</t>
  </si>
  <si>
    <t>Dec 3-2</t>
  </si>
  <si>
    <t>Anthony Christenson</t>
  </si>
  <si>
    <t>Waterford</t>
  </si>
  <si>
    <t>Tommy Makela</t>
  </si>
  <si>
    <t>Grafton</t>
  </si>
  <si>
    <t>Dylan Hall</t>
  </si>
  <si>
    <t>Fall :25</t>
  </si>
  <si>
    <t>Nick Rapp</t>
  </si>
  <si>
    <t>Dec 14-10</t>
  </si>
  <si>
    <t>Jake Timm</t>
  </si>
  <si>
    <t>Dominic Trimboli</t>
  </si>
  <si>
    <t>Whitnall/Greendale</t>
  </si>
  <si>
    <t>Fall 2:11</t>
  </si>
  <si>
    <t>Trey Lally</t>
  </si>
  <si>
    <t>West Chicago Community</t>
  </si>
  <si>
    <t>Fall 4:34</t>
  </si>
  <si>
    <t>Austin Decker</t>
  </si>
  <si>
    <t>Racine park</t>
  </si>
  <si>
    <t>Maj Dec 9-1</t>
  </si>
  <si>
    <t>Julien Rivera</t>
  </si>
  <si>
    <t>Jack Trautman</t>
  </si>
  <si>
    <t>Fall 4:00</t>
  </si>
  <si>
    <t>Avery Caley</t>
  </si>
  <si>
    <t>Janesville Craig</t>
  </si>
  <si>
    <t>Fall 4:41</t>
  </si>
  <si>
    <t>Prentis Johnson</t>
  </si>
  <si>
    <t>Dominique Bennett</t>
  </si>
  <si>
    <t>Andrew Radtke</t>
  </si>
  <si>
    <t>TF 18-3 2:00</t>
  </si>
  <si>
    <t>TF 18-3 6:00</t>
  </si>
  <si>
    <t>Eric Rodriguez</t>
  </si>
  <si>
    <t>Racine Park</t>
  </si>
  <si>
    <t>TF 16-1 (3:09)</t>
  </si>
  <si>
    <t>TF 22-7 (5:41)</t>
  </si>
  <si>
    <t>TF 4-21 (6:00)</t>
  </si>
  <si>
    <t>Isaiah Jesso</t>
  </si>
  <si>
    <t>Fall 1:18</t>
  </si>
  <si>
    <t>Jesus Severiano</t>
  </si>
  <si>
    <t>Griffin Granberry</t>
  </si>
  <si>
    <t>Inj. DQ 1:48</t>
  </si>
  <si>
    <t>Turner Truttschel</t>
  </si>
  <si>
    <t>Kettle Moraine</t>
  </si>
  <si>
    <t>Dec 11-6</t>
  </si>
  <si>
    <t>Sam Winski</t>
  </si>
  <si>
    <t>Dec 2-3</t>
  </si>
  <si>
    <t>Cole Ackere</t>
  </si>
  <si>
    <t>Justin Ratkovec</t>
  </si>
  <si>
    <t>Dec 3-5</t>
  </si>
  <si>
    <t>Nicholas Pollak</t>
  </si>
  <si>
    <t>Patrick Spray</t>
  </si>
  <si>
    <t>SV-1 7-9</t>
  </si>
  <si>
    <t>Austin Thomas</t>
  </si>
  <si>
    <t>Dec 1-3</t>
  </si>
  <si>
    <t>Milik Millazo</t>
  </si>
  <si>
    <t>Dec 3-0</t>
  </si>
  <si>
    <t>Alexis Loa</t>
  </si>
  <si>
    <t>Fall 1:56</t>
  </si>
  <si>
    <t>Anthony Brooks</t>
  </si>
  <si>
    <t>Logan Baker</t>
  </si>
  <si>
    <t>Dec 407</t>
  </si>
  <si>
    <t>Kyle Christensen</t>
  </si>
  <si>
    <t>EH STECH FINAL</t>
  </si>
  <si>
    <t>5th Place</t>
  </si>
  <si>
    <t>Cody Swyer</t>
  </si>
  <si>
    <t>Jordan Boettcher</t>
  </si>
  <si>
    <t>EH Stech Finish</t>
  </si>
  <si>
    <t>Forfeit (Injured)</t>
  </si>
  <si>
    <t>3rd Place</t>
  </si>
  <si>
    <t>2nd place</t>
  </si>
  <si>
    <t>1st Place</t>
  </si>
  <si>
    <t>Mason Otzwirk</t>
  </si>
  <si>
    <t>Dec 8-2</t>
  </si>
  <si>
    <t>Kellen Witty</t>
  </si>
  <si>
    <t>Milwaukee lutheran</t>
  </si>
  <si>
    <t>Dec 4-7</t>
  </si>
  <si>
    <t>Delontae Higgenbothem</t>
  </si>
  <si>
    <t xml:space="preserve">Cooper McMorris </t>
  </si>
  <si>
    <t>Fall 3:30</t>
  </si>
  <si>
    <t>Everett Washington</t>
  </si>
  <si>
    <t>Devin Holt</t>
  </si>
  <si>
    <t>Fall 2:33</t>
  </si>
  <si>
    <t>Daryle Bagley</t>
  </si>
  <si>
    <t>JC Kroupa</t>
  </si>
  <si>
    <t>Milwaukee Lutheran</t>
  </si>
  <si>
    <t>Raul Benavides</t>
  </si>
  <si>
    <t>Fall 2:04</t>
  </si>
  <si>
    <t>Nate Kendall</t>
  </si>
  <si>
    <t>Fall 2:19</t>
  </si>
  <si>
    <t>EH Stech Individidual / Team Tournament (18 teams)</t>
  </si>
  <si>
    <t>Team Finish Results (18 teams)</t>
  </si>
  <si>
    <t>Manawa</t>
  </si>
  <si>
    <t>Grizzlies</t>
  </si>
  <si>
    <t>East Troy</t>
  </si>
  <si>
    <t>New Berlin IKE/WEST</t>
  </si>
  <si>
    <t>Eau Claire North</t>
  </si>
  <si>
    <t>Oconto Falls</t>
  </si>
  <si>
    <t>Mineral Point</t>
  </si>
  <si>
    <t>82-0</t>
  </si>
  <si>
    <t>71-9</t>
  </si>
  <si>
    <t>54-22</t>
  </si>
  <si>
    <t>53-28</t>
  </si>
  <si>
    <t>41-25</t>
  </si>
  <si>
    <t>30-31</t>
  </si>
  <si>
    <t>Hunter Westphal</t>
  </si>
  <si>
    <t>Fall 2:15</t>
  </si>
  <si>
    <t>Tyler Pynenberg</t>
  </si>
  <si>
    <t>Fall 0:56</t>
  </si>
  <si>
    <t>Thomas Pelzer</t>
  </si>
  <si>
    <t>Fall 0:24</t>
  </si>
  <si>
    <t>Austin Kitowski</t>
  </si>
  <si>
    <t>Fall</t>
  </si>
  <si>
    <t>Dakota Lane</t>
  </si>
  <si>
    <t>Fall 0:32</t>
  </si>
  <si>
    <t>Zeke Rausch</t>
  </si>
  <si>
    <t>Fall 1:03</t>
  </si>
  <si>
    <t>Daryn Claussen</t>
  </si>
  <si>
    <t>Fall 4:35</t>
  </si>
  <si>
    <t>Zach Johnson</t>
  </si>
  <si>
    <t>Ben Beyer</t>
  </si>
  <si>
    <t>Fall 4:27</t>
  </si>
  <si>
    <t>Jordan Kons</t>
  </si>
  <si>
    <t>Marquette University High School</t>
  </si>
  <si>
    <t>East Troy / Howard Manley Dual Tournament</t>
  </si>
  <si>
    <t>East Troy / Howard Manley Dual Tournament (12 teams)</t>
  </si>
  <si>
    <t>Tyler Keyes</t>
  </si>
  <si>
    <t>Anthony Yarn</t>
  </si>
  <si>
    <t>Trent Zabel</t>
  </si>
  <si>
    <t>Fall 0:53</t>
  </si>
  <si>
    <t>Marcus Shannon</t>
  </si>
  <si>
    <t>Fall 5:19</t>
  </si>
  <si>
    <t>Brandon Scott</t>
  </si>
  <si>
    <t>Fall :12</t>
  </si>
  <si>
    <t>Kyle Vandra</t>
  </si>
  <si>
    <t>Fall :24</t>
  </si>
  <si>
    <t>Fall :58</t>
  </si>
  <si>
    <t>Joe Hoelzer</t>
  </si>
  <si>
    <t>Waukesha South</t>
  </si>
  <si>
    <t>(Trever Hoelzer listed on track - but scratched on weigh in sheet)</t>
  </si>
  <si>
    <t>Chase Jones</t>
  </si>
  <si>
    <t>Fall 3:18</t>
  </si>
  <si>
    <t>Noah Stanton</t>
  </si>
  <si>
    <t>TF 18-2</t>
  </si>
  <si>
    <t>Garret Cole</t>
  </si>
  <si>
    <t>Dec 5-9</t>
  </si>
  <si>
    <t>Zach Wanzeriski</t>
  </si>
  <si>
    <t>Rosholt</t>
  </si>
  <si>
    <t>Fall 2:20</t>
  </si>
  <si>
    <t>Kaleigh Herrick</t>
  </si>
  <si>
    <t>Fall 1:25</t>
  </si>
  <si>
    <t>Brady Palzkil</t>
  </si>
  <si>
    <t>Fall 0:54</t>
  </si>
  <si>
    <t>Chase Coleman</t>
  </si>
  <si>
    <t>Fall :23</t>
  </si>
  <si>
    <t>Jake Dessart</t>
  </si>
  <si>
    <t>Fall 1:12</t>
  </si>
  <si>
    <t>Jeremy Dedick</t>
  </si>
  <si>
    <t>Kelcye Demara</t>
  </si>
  <si>
    <t>Fall 1:10</t>
  </si>
  <si>
    <t>Travis Cadman</t>
  </si>
  <si>
    <t>Maj Dec 8-0</t>
  </si>
  <si>
    <t>Kyle Storandt</t>
  </si>
  <si>
    <t>Fall 1:38</t>
  </si>
  <si>
    <t>Joe Moede</t>
  </si>
  <si>
    <t>Charlie Ward</t>
  </si>
  <si>
    <t>TF 24-9</t>
  </si>
  <si>
    <t>Cody Vogel</t>
  </si>
  <si>
    <t>Maj Dec 4-12</t>
  </si>
  <si>
    <t>Gabe Braam</t>
  </si>
  <si>
    <t>Fall 2:32</t>
  </si>
  <si>
    <t>Mike White</t>
  </si>
  <si>
    <t>Fall 4:38</t>
  </si>
  <si>
    <t>Cameron Jakubawski</t>
  </si>
  <si>
    <t>Fall 2:56</t>
  </si>
  <si>
    <t>Joe Scaffidi</t>
  </si>
  <si>
    <t>Jake Belongia</t>
  </si>
  <si>
    <t>Fall 1:36</t>
  </si>
  <si>
    <t>Jaron Radish</t>
  </si>
  <si>
    <t>Zach Leverenz</t>
  </si>
  <si>
    <t>Fall 2:50</t>
  </si>
  <si>
    <t xml:space="preserve">Zach Hansen </t>
  </si>
  <si>
    <t>Fall 2:53</t>
  </si>
  <si>
    <t>Brandon Athas</t>
  </si>
  <si>
    <t>Fall 0:10</t>
  </si>
  <si>
    <t>Rob Snyder</t>
  </si>
  <si>
    <t>Fall 1:34</t>
  </si>
  <si>
    <t>Tony Scaffidi</t>
  </si>
  <si>
    <t>Fall 1:24</t>
  </si>
  <si>
    <t>Devin Pawlowski</t>
  </si>
  <si>
    <t>Fall 0:28</t>
  </si>
  <si>
    <t>Peter Katris</t>
  </si>
  <si>
    <t>New Berlin IKE / WEST</t>
  </si>
  <si>
    <t>Dec 10-9</t>
  </si>
  <si>
    <t>Mike Baumann</t>
  </si>
  <si>
    <t>Justin Peterson</t>
  </si>
  <si>
    <t>Dec 7-13</t>
  </si>
  <si>
    <t>Dawson Eilts</t>
  </si>
  <si>
    <t>Dec 10-5</t>
  </si>
  <si>
    <t>Keenan Yudes</t>
  </si>
  <si>
    <t>Fall 1:14</t>
  </si>
  <si>
    <t>Tou Yeng Vang</t>
  </si>
  <si>
    <t>Fall 0:36</t>
  </si>
  <si>
    <t>Steven Haller</t>
  </si>
  <si>
    <t>Fall 4:28</t>
  </si>
  <si>
    <t>Jack Carruth</t>
  </si>
  <si>
    <t>Dec 3-8</t>
  </si>
  <si>
    <t>Carter Duerkop</t>
  </si>
  <si>
    <t>Mason Phillips</t>
  </si>
  <si>
    <t>Maj Dec 3-12</t>
  </si>
  <si>
    <t>Peyton Kohls</t>
  </si>
  <si>
    <t>Dec 6-2</t>
  </si>
  <si>
    <t>Brandon Holbrook</t>
  </si>
  <si>
    <t>TF 21-5</t>
  </si>
  <si>
    <t>Josh Schneider</t>
  </si>
  <si>
    <t>Inj Def 0:33</t>
  </si>
  <si>
    <t>Tyler Mallett</t>
  </si>
  <si>
    <t>Fall 1:04</t>
  </si>
  <si>
    <t>Skyler Watton</t>
  </si>
  <si>
    <t>Fall 0:48</t>
  </si>
  <si>
    <t>Jacob Reyes</t>
  </si>
  <si>
    <t>TF 25-9</t>
  </si>
  <si>
    <t>Brice Delzer</t>
  </si>
  <si>
    <t>Dec 1-5</t>
  </si>
  <si>
    <t>Tristen Brown</t>
  </si>
  <si>
    <t>Mac Winkler</t>
  </si>
  <si>
    <t>Dec 2-8</t>
  </si>
  <si>
    <t>Kyle Wolf</t>
  </si>
  <si>
    <t>Dec 7-3</t>
  </si>
  <si>
    <t>Fall 4:40</t>
  </si>
  <si>
    <t>Dan Ausloos</t>
  </si>
  <si>
    <t>Dec 15-9</t>
  </si>
  <si>
    <t>Collin Schindel</t>
  </si>
  <si>
    <t>Fall 4:26</t>
  </si>
  <si>
    <t>Bryce Peterson</t>
  </si>
  <si>
    <t>Dec 9-8</t>
  </si>
  <si>
    <t>Bodee Woods</t>
  </si>
  <si>
    <t>Fall 3:22</t>
  </si>
  <si>
    <t>Robert McDermit</t>
  </si>
  <si>
    <t>Fall 1:23</t>
  </si>
  <si>
    <t>Kenton Peterson</t>
  </si>
  <si>
    <t>Fall 5:53</t>
  </si>
  <si>
    <t>LJ Hahn</t>
  </si>
  <si>
    <t>Fall 4:24</t>
  </si>
  <si>
    <t>Noah Stary</t>
  </si>
  <si>
    <t>Bryce Ash</t>
  </si>
  <si>
    <t>Nate Trepanier</t>
  </si>
  <si>
    <t>Maj Dec 3-14</t>
  </si>
  <si>
    <t>Sawyer Wallace</t>
  </si>
  <si>
    <t>Scott Pittz</t>
  </si>
  <si>
    <t>Fall 3:32</t>
  </si>
  <si>
    <t>Kyle Juedes</t>
  </si>
  <si>
    <t>Dec 0-5</t>
  </si>
  <si>
    <t>Chris Ley</t>
  </si>
  <si>
    <t>Fall 1:55</t>
  </si>
  <si>
    <t>Zach Cummings</t>
  </si>
  <si>
    <t>Danny Pittz</t>
  </si>
  <si>
    <t>Maj Dec 3-15</t>
  </si>
  <si>
    <t xml:space="preserve">1st Place </t>
  </si>
  <si>
    <t>Mitchell Schaaf</t>
  </si>
  <si>
    <t>TF 25-7</t>
  </si>
  <si>
    <t>Caden Carey</t>
  </si>
  <si>
    <t>Curtis Cox</t>
  </si>
  <si>
    <t>Dec 8-3</t>
  </si>
  <si>
    <t>126/132</t>
  </si>
  <si>
    <t>Fall 0:29</t>
  </si>
  <si>
    <t>Logan Schmitz</t>
  </si>
  <si>
    <t>Brandon Forseth</t>
  </si>
  <si>
    <t>SV-1 4-6</t>
  </si>
  <si>
    <t>Boone Schmitz</t>
  </si>
  <si>
    <t>SV-1 2-4</t>
  </si>
  <si>
    <t>Lucas Sanchez</t>
  </si>
  <si>
    <t>Riley Workman</t>
  </si>
  <si>
    <t>Fall 1:20</t>
  </si>
  <si>
    <t>Fall 1:28</t>
  </si>
  <si>
    <t>Fall 1:00</t>
  </si>
  <si>
    <t>Fall 2:57</t>
  </si>
  <si>
    <t>Fall 1:29</t>
  </si>
  <si>
    <t>Kaleb Westcott</t>
  </si>
  <si>
    <t>Fall 3:02</t>
  </si>
  <si>
    <t>Fall 4:25</t>
  </si>
  <si>
    <t>William Figueroa</t>
  </si>
  <si>
    <t>Fall 1:19</t>
  </si>
  <si>
    <t>Trevon Trunnell-Olson</t>
  </si>
  <si>
    <t>Fall 3:48</t>
  </si>
  <si>
    <t>Nick Lindsay</t>
  </si>
  <si>
    <t>Destin Snyder</t>
  </si>
  <si>
    <t>Fall 1:13</t>
  </si>
  <si>
    <t>Mason Dennert</t>
  </si>
  <si>
    <t>Fall 3:16</t>
  </si>
  <si>
    <t>Marcelo Barreiro</t>
  </si>
  <si>
    <t>Fall 5:18</t>
  </si>
  <si>
    <t>Ben Statz</t>
  </si>
  <si>
    <t>Waunakee</t>
  </si>
  <si>
    <t>Reed Ryan</t>
  </si>
  <si>
    <t>Fall 2:27</t>
  </si>
  <si>
    <t>Trevor Statz</t>
  </si>
  <si>
    <t>Mason Ripp</t>
  </si>
  <si>
    <t>Fall 0:42</t>
  </si>
  <si>
    <t>Jesse Weary</t>
  </si>
  <si>
    <t>Fall 5:21</t>
  </si>
  <si>
    <t>Brandon Wagner</t>
  </si>
  <si>
    <t>Wanuakee</t>
  </si>
  <si>
    <t>Edgar</t>
  </si>
  <si>
    <t>Martin Sahattchiev</t>
  </si>
  <si>
    <t>Reece Heidmann</t>
  </si>
  <si>
    <t>Fall 3:15</t>
  </si>
  <si>
    <t>Bryce Imhoff</t>
  </si>
  <si>
    <t>Fall 1:01</t>
  </si>
  <si>
    <t>Alex Lemanski</t>
  </si>
  <si>
    <t>Fall 2:29</t>
  </si>
  <si>
    <t>Cade Littleton</t>
  </si>
  <si>
    <t>Fall 2:24</t>
  </si>
  <si>
    <t>Menomonie</t>
  </si>
  <si>
    <t>Jacob Haviland</t>
  </si>
  <si>
    <t>Mitch Stoeklen</t>
  </si>
  <si>
    <t>Fall 3:01</t>
  </si>
  <si>
    <t>Mason Stokke</t>
  </si>
  <si>
    <t>Fall 1:16</t>
  </si>
  <si>
    <t xml:space="preserve">Chris Haviland </t>
  </si>
  <si>
    <t>Fall 3:10</t>
  </si>
  <si>
    <t>Moua Yang</t>
  </si>
  <si>
    <t>6th Place (INJ DEF)</t>
  </si>
  <si>
    <t xml:space="preserve">2nd Place </t>
  </si>
  <si>
    <t>TF Against</t>
  </si>
  <si>
    <t>16-43</t>
  </si>
  <si>
    <t>Darius Adkins</t>
  </si>
  <si>
    <t>49-18</t>
  </si>
  <si>
    <t>Alex Mortal</t>
  </si>
  <si>
    <t>Sessex</t>
  </si>
  <si>
    <t>Fall 3:49</t>
  </si>
  <si>
    <t>Dec 6-11</t>
  </si>
  <si>
    <t>Dec 6-3</t>
  </si>
  <si>
    <t>Jessee Fryda</t>
  </si>
  <si>
    <t>Dylon Klemsten</t>
  </si>
  <si>
    <t>Geno Gruoimi</t>
  </si>
  <si>
    <t>Dec 7-2</t>
  </si>
  <si>
    <t>Jake Macaluso</t>
  </si>
  <si>
    <t>Dec 10-7</t>
  </si>
  <si>
    <t>5W-2L</t>
  </si>
  <si>
    <t>Josh Rendel</t>
  </si>
  <si>
    <t>Dec7-8</t>
  </si>
  <si>
    <t>Christian Farmer</t>
  </si>
  <si>
    <t>Maj Dec15-6</t>
  </si>
  <si>
    <t>forfeit</t>
  </si>
  <si>
    <t>Dustin Gridentine?</t>
  </si>
  <si>
    <t>Luke Johnson</t>
  </si>
  <si>
    <t>71-6</t>
  </si>
  <si>
    <t>Stephan Multhalf</t>
  </si>
  <si>
    <t>Fall 2:43</t>
  </si>
  <si>
    <t>Colten Pucek</t>
  </si>
  <si>
    <t>Maj. Dec 13-3</t>
  </si>
  <si>
    <t>Hunter Fischer</t>
  </si>
  <si>
    <t>Maj. Dec 18-8</t>
  </si>
  <si>
    <t>David Holzem</t>
  </si>
  <si>
    <t>Malcom Vetter</t>
  </si>
  <si>
    <t>Fall 1:26</t>
  </si>
  <si>
    <t>SV-1 3-2</t>
  </si>
  <si>
    <t>Jacob Mandella</t>
  </si>
  <si>
    <t>Fall 1:40</t>
  </si>
  <si>
    <t>Nick Martin</t>
  </si>
  <si>
    <t>Fall 5:47</t>
  </si>
  <si>
    <t xml:space="preserve">Brookfield East </t>
  </si>
  <si>
    <t>Peter Garcia</t>
  </si>
  <si>
    <t>Kenosha Bradford</t>
  </si>
  <si>
    <t>Oak Creek Reserves</t>
  </si>
  <si>
    <t>Monona Grove / McFarland</t>
  </si>
  <si>
    <t>31-33</t>
  </si>
  <si>
    <t>Jake Schultz</t>
  </si>
  <si>
    <t>Collin Widmar</t>
  </si>
  <si>
    <t>Maj Dec 14-4</t>
  </si>
  <si>
    <t>Joey More</t>
  </si>
  <si>
    <t>SV Dec 13-8</t>
  </si>
  <si>
    <t>Tyler Hansen</t>
  </si>
  <si>
    <t>Dec 0-6</t>
  </si>
  <si>
    <t>Romeo Sullivan</t>
  </si>
  <si>
    <t>TF 18-3</t>
  </si>
  <si>
    <t>Justin Kindell</t>
  </si>
  <si>
    <t>Fall 5:22</t>
  </si>
  <si>
    <t>Marco Infusino</t>
  </si>
  <si>
    <t>TF 18-5</t>
  </si>
  <si>
    <t>Jake Deates</t>
  </si>
  <si>
    <t>Logan Ramos</t>
  </si>
  <si>
    <t>Fall 1:02</t>
  </si>
  <si>
    <t>Tony Martin</t>
  </si>
  <si>
    <t>Lenny Kiser</t>
  </si>
  <si>
    <t>Donnie Jackson</t>
  </si>
  <si>
    <t>Fall 1:22</t>
  </si>
  <si>
    <t>Oscar Ramos</t>
  </si>
  <si>
    <t>Dec 4-8</t>
  </si>
  <si>
    <t>Jesus Vega</t>
  </si>
  <si>
    <t>Fall 2:31</t>
  </si>
  <si>
    <t>Gabe Aguilar</t>
  </si>
  <si>
    <t>Fall :35</t>
  </si>
  <si>
    <t>Eli Heller</t>
  </si>
  <si>
    <t>Isiah Jasso</t>
  </si>
  <si>
    <t>TF 23-7</t>
  </si>
  <si>
    <t>Ben Wesela</t>
  </si>
  <si>
    <t>Fall 1:27</t>
  </si>
  <si>
    <t>Conrad Schilling</t>
  </si>
  <si>
    <t>Victor Dealo</t>
  </si>
  <si>
    <t>Lindim Neziri</t>
  </si>
  <si>
    <t>Fall :13</t>
  </si>
  <si>
    <t>Ted Swanson</t>
  </si>
  <si>
    <t>Antonio Castillo</t>
  </si>
  <si>
    <t>Ajordan Phillips</t>
  </si>
  <si>
    <t>Fall 2:12</t>
  </si>
  <si>
    <t>Adam Jones</t>
  </si>
  <si>
    <t>Dec 9-3</t>
  </si>
  <si>
    <t>Fall 2:30</t>
  </si>
  <si>
    <t>58-4</t>
  </si>
  <si>
    <t>Brandon Lenczner</t>
  </si>
  <si>
    <t>Dec 5-1</t>
  </si>
  <si>
    <t>Jackson Wolf</t>
  </si>
  <si>
    <t>Nathan Berlin</t>
  </si>
  <si>
    <t>Fall 2:44</t>
  </si>
  <si>
    <t>Ryan Voss</t>
  </si>
  <si>
    <t>TF 16-0</t>
  </si>
  <si>
    <t>Scott Dull</t>
  </si>
  <si>
    <t>Alex Gottfried</t>
  </si>
  <si>
    <t>Fall :52</t>
  </si>
  <si>
    <t>Logan Lindstrum</t>
  </si>
  <si>
    <t>Mike Miller</t>
  </si>
  <si>
    <t>Inj Def</t>
  </si>
  <si>
    <t>David Schanez</t>
  </si>
  <si>
    <t>Fall :40</t>
  </si>
  <si>
    <t>Jordan Garivey</t>
  </si>
  <si>
    <t>69-6</t>
  </si>
  <si>
    <t>70-3</t>
  </si>
  <si>
    <t>Nathan Devault</t>
  </si>
  <si>
    <t>Jacob Van Veghel</t>
  </si>
  <si>
    <t>Fall 2:39</t>
  </si>
  <si>
    <t>Katelynn Gunderson</t>
  </si>
  <si>
    <t>Hunter Haase</t>
  </si>
  <si>
    <t>Fall :31</t>
  </si>
  <si>
    <t>Tysen White</t>
  </si>
  <si>
    <t>TF 15-0</t>
  </si>
  <si>
    <t>Zach Long</t>
  </si>
  <si>
    <t>Dec 4-11</t>
  </si>
  <si>
    <t>Mike Hoye</t>
  </si>
  <si>
    <t>Maj Dec 12-4</t>
  </si>
  <si>
    <t>Hans Schwoerer</t>
  </si>
  <si>
    <t>Reese Barker</t>
  </si>
  <si>
    <t>Alex Edmunds</t>
  </si>
  <si>
    <t>Mitch Roeder</t>
  </si>
  <si>
    <t>47-24</t>
  </si>
  <si>
    <t>Dennis Nguyen</t>
  </si>
  <si>
    <t>Maj Dec 15-4</t>
  </si>
  <si>
    <t>Nate Gillis</t>
  </si>
  <si>
    <t>Nnate Farrell</t>
  </si>
  <si>
    <t>Ethaen Smith</t>
  </si>
  <si>
    <t>TF 0-15</t>
  </si>
  <si>
    <t>Julian Fernandez</t>
  </si>
  <si>
    <t>Grant Pleiss</t>
  </si>
  <si>
    <t>Maj Dec 15-2</t>
  </si>
  <si>
    <t>B. Volzaglo</t>
  </si>
  <si>
    <t>Aristide Serrano</t>
  </si>
  <si>
    <t>Nick Knaub</t>
  </si>
  <si>
    <t>Keeanu Benton</t>
  </si>
  <si>
    <t>Fall :22</t>
  </si>
  <si>
    <t>Hailey Lenz</t>
  </si>
  <si>
    <t>Brookflied Central</t>
  </si>
  <si>
    <t>Devin Lewis</t>
  </si>
  <si>
    <t>Fall 1:50</t>
  </si>
  <si>
    <t>Damien Martin</t>
  </si>
  <si>
    <t>Eli Were</t>
  </si>
  <si>
    <t>Maj Dec 9-18</t>
  </si>
  <si>
    <t>Breck Duncan</t>
  </si>
  <si>
    <t>Fall 3:51</t>
  </si>
  <si>
    <t>Cooper McMorris</t>
  </si>
  <si>
    <t>John Turco</t>
  </si>
  <si>
    <t>Fall 1:11</t>
  </si>
  <si>
    <t>Jake Somali</t>
  </si>
  <si>
    <t>72-10</t>
  </si>
  <si>
    <t>Milwaukee Hamilton</t>
  </si>
  <si>
    <t>Muskego</t>
  </si>
  <si>
    <t>Sauk Prairie</t>
  </si>
  <si>
    <t>Stoughton</t>
  </si>
  <si>
    <t>Mukwonago</t>
  </si>
  <si>
    <t>84-0</t>
  </si>
  <si>
    <t>4th Place</t>
  </si>
  <si>
    <t>Tommy Lynch</t>
  </si>
  <si>
    <t>Rafeal Martinez</t>
  </si>
  <si>
    <t>Alex Browning</t>
  </si>
  <si>
    <t>Darvell Goodmen</t>
  </si>
  <si>
    <t>Warren Harris</t>
  </si>
  <si>
    <t>John Day</t>
  </si>
  <si>
    <t>Abraham Pacheco</t>
  </si>
  <si>
    <t>Jared Tomaw</t>
  </si>
  <si>
    <t>Juan Kontny</t>
  </si>
  <si>
    <t>Fall :45</t>
  </si>
  <si>
    <t>Tyler Schanen</t>
  </si>
  <si>
    <t>Parker Bevilacqua</t>
  </si>
  <si>
    <t>Dec 4-2</t>
  </si>
  <si>
    <t>Tom Wintheiser</t>
  </si>
  <si>
    <t>Tyler Huckstorf</t>
  </si>
  <si>
    <t>Fall 1:35</t>
  </si>
  <si>
    <t>Even Sinda</t>
  </si>
  <si>
    <t>Fall :41</t>
  </si>
  <si>
    <t>Adam McNally</t>
  </si>
  <si>
    <t>Dec 5-3</t>
  </si>
  <si>
    <t>Ben Terloin</t>
  </si>
  <si>
    <t>Fall :34</t>
  </si>
  <si>
    <t>Vinny Nazario</t>
  </si>
  <si>
    <t>Gavin McNally</t>
  </si>
  <si>
    <t>Fall 4:46</t>
  </si>
  <si>
    <t>Addison Price</t>
  </si>
  <si>
    <t>Maj Dec 14-2</t>
  </si>
  <si>
    <t>Grant Balconi</t>
  </si>
  <si>
    <t>Brian Schroeder</t>
  </si>
  <si>
    <t>Fall 3:37</t>
  </si>
  <si>
    <t>Jorin McGuire</t>
  </si>
  <si>
    <t>37-30</t>
  </si>
  <si>
    <t>17-51</t>
  </si>
  <si>
    <t>Zeke Smith</t>
  </si>
  <si>
    <t>Dec 8-9</t>
  </si>
  <si>
    <t>Dylan Herbrand</t>
  </si>
  <si>
    <t>Kyle Johnson</t>
  </si>
  <si>
    <t>Dec 13-10</t>
  </si>
  <si>
    <t>Nick Zech</t>
  </si>
  <si>
    <t>TF 17-2</t>
  </si>
  <si>
    <t>Aaron Hankins</t>
  </si>
  <si>
    <t>Alec Bader</t>
  </si>
  <si>
    <t>Miguel Elizondo</t>
  </si>
  <si>
    <t>Bryant Schaaf</t>
  </si>
  <si>
    <t>Eddie Smith</t>
  </si>
  <si>
    <t>Kyle Benish</t>
  </si>
  <si>
    <t>Fall 1:33</t>
  </si>
  <si>
    <t>Austin Powell</t>
  </si>
  <si>
    <t>Logan Moore</t>
  </si>
  <si>
    <t>TB-1 7-3</t>
  </si>
  <si>
    <t>Dylan Rasque</t>
  </si>
  <si>
    <t>Fall 2:55</t>
  </si>
  <si>
    <t>Konnor McNeal</t>
  </si>
  <si>
    <t>Fall 5:48</t>
  </si>
  <si>
    <t>20-51</t>
  </si>
  <si>
    <t>Brandon Klein</t>
  </si>
  <si>
    <t>Fall 3:23</t>
  </si>
  <si>
    <t>Hunter Lewis</t>
  </si>
  <si>
    <t>Dec 9-6</t>
  </si>
  <si>
    <t>Kaleb Louis</t>
  </si>
  <si>
    <t>Tristan Jenny</t>
  </si>
  <si>
    <t>Cade Spilde</t>
  </si>
  <si>
    <t>Collin Kraus</t>
  </si>
  <si>
    <t>Tyler Dow</t>
  </si>
  <si>
    <t>Fall 1:32</t>
  </si>
  <si>
    <t>Matthew Curry</t>
  </si>
  <si>
    <t>TF 17-1</t>
  </si>
  <si>
    <t>Drew Pasold</t>
  </si>
  <si>
    <t>Fall 1:42</t>
  </si>
  <si>
    <t>Austin Sobojinski</t>
  </si>
  <si>
    <t>Dec 5-0</t>
  </si>
  <si>
    <t>Should Have Been Pin… Whole Gym Knew it but Semrad</t>
  </si>
  <si>
    <t>Aodan Marshall</t>
  </si>
  <si>
    <t>Jacob Groleau</t>
  </si>
  <si>
    <t>Erik Haried</t>
  </si>
  <si>
    <t>15-48</t>
  </si>
  <si>
    <t>TF For</t>
  </si>
  <si>
    <t>Hunter Kadrich</t>
  </si>
  <si>
    <t>Fall 5:24</t>
  </si>
  <si>
    <t>Jacob Schulte</t>
  </si>
  <si>
    <t>Dec 0-7</t>
  </si>
  <si>
    <t>Aaron Schulist</t>
  </si>
  <si>
    <t>Fall 1:57</t>
  </si>
  <si>
    <t>Nick Armstrong</t>
  </si>
  <si>
    <t>Michael West</t>
  </si>
  <si>
    <t>Dec 0-12</t>
  </si>
  <si>
    <t>Charlie Jungwirth</t>
  </si>
  <si>
    <t>Dec 6-1</t>
  </si>
  <si>
    <t>Jacob Stachowski</t>
  </si>
  <si>
    <t>Dec 9-13</t>
  </si>
  <si>
    <t>Collin Miller</t>
  </si>
  <si>
    <t>Alex Timmers</t>
  </si>
  <si>
    <t>Dec 7-4</t>
  </si>
  <si>
    <t>Zach Hinz</t>
  </si>
  <si>
    <t>Jon Ryback</t>
  </si>
  <si>
    <t>Mason Krebs</t>
  </si>
  <si>
    <t>SV 6-8</t>
  </si>
  <si>
    <t>Aric Bohn</t>
  </si>
  <si>
    <t>Erik Hendricksen</t>
  </si>
  <si>
    <t>Fall :55</t>
  </si>
  <si>
    <t>57-12</t>
  </si>
  <si>
    <t>J. Diaz-Griffin</t>
  </si>
  <si>
    <t>Chuck Wagner</t>
  </si>
  <si>
    <t>Dec 3-9</t>
  </si>
  <si>
    <t>Alex Sino</t>
  </si>
  <si>
    <t xml:space="preserve">TF 23-5 (5:11) </t>
  </si>
  <si>
    <t>M. Rushton</t>
  </si>
  <si>
    <t>Payton Mocco</t>
  </si>
  <si>
    <t>TF 0-15 (3:11)</t>
  </si>
  <si>
    <t>Simo Gruichich</t>
  </si>
  <si>
    <t>Ollie Arena</t>
  </si>
  <si>
    <t>Maj Dec 1-9</t>
  </si>
  <si>
    <t>Zach Fisher</t>
  </si>
  <si>
    <t>Auston Spitzer</t>
  </si>
  <si>
    <t>Dylan Allen</t>
  </si>
  <si>
    <t>Dec 15-11</t>
  </si>
  <si>
    <t>Miguel Arroyo</t>
  </si>
  <si>
    <t>Fall 5:50</t>
  </si>
  <si>
    <t>Tim Weichman</t>
  </si>
  <si>
    <t>Fall 5:59</t>
  </si>
  <si>
    <t>Stephen Multhauf</t>
  </si>
  <si>
    <t>Fall 5:42</t>
  </si>
  <si>
    <t>Joe Hudson</t>
  </si>
  <si>
    <t>Fall 1:47</t>
  </si>
  <si>
    <t>Wunsch</t>
  </si>
  <si>
    <t>Maj Dec. 12-1</t>
  </si>
  <si>
    <t>Deyveon Martin</t>
  </si>
  <si>
    <t>Maj Dec 6-19</t>
  </si>
  <si>
    <t>Nate Bonesho</t>
  </si>
  <si>
    <t>Maj Dec 1-12</t>
  </si>
  <si>
    <t>Onel Robles</t>
  </si>
  <si>
    <t>Ryan Merkel</t>
  </si>
  <si>
    <t>Sessex Hamilton</t>
  </si>
  <si>
    <t>OT 1-3</t>
  </si>
  <si>
    <t>Noah Dakouras</t>
  </si>
  <si>
    <t>Jarod Gill</t>
  </si>
  <si>
    <t>Fall 3:03</t>
  </si>
  <si>
    <t>Owen Georges</t>
  </si>
  <si>
    <t>Fall 3:00</t>
  </si>
  <si>
    <t>Dylan Klemstein</t>
  </si>
  <si>
    <t>Fall 3:06</t>
  </si>
  <si>
    <t>Dan Carter</t>
  </si>
  <si>
    <t>Saif Ibraheem</t>
  </si>
  <si>
    <t>Dec 16-11</t>
  </si>
  <si>
    <t>Ben Sciortino</t>
  </si>
  <si>
    <t>Fall 4:23</t>
  </si>
  <si>
    <t>Andy Salemme</t>
  </si>
  <si>
    <t>Grant Gorski</t>
  </si>
  <si>
    <t>Fall 3:33</t>
  </si>
  <si>
    <t>Jacob Somali</t>
  </si>
  <si>
    <t>Dec 9-10</t>
  </si>
  <si>
    <t>Donald Eruchalu</t>
  </si>
  <si>
    <t>Fall 5:10</t>
  </si>
  <si>
    <t>Fallon</t>
  </si>
  <si>
    <t>David Argon</t>
  </si>
  <si>
    <t>David Agron</t>
  </si>
  <si>
    <t>Dec 5-8</t>
  </si>
  <si>
    <t>Jacob Smith</t>
  </si>
  <si>
    <t>Dec 8-5</t>
  </si>
  <si>
    <t>Hartford Union</t>
  </si>
  <si>
    <t>Chad Smith</t>
  </si>
  <si>
    <t>Hartford union</t>
  </si>
  <si>
    <t>Maj Dec 4-14</t>
  </si>
  <si>
    <t>Anthony Balch</t>
  </si>
  <si>
    <t>Green Bay Preble</t>
  </si>
  <si>
    <t>Chip Hansen</t>
  </si>
  <si>
    <t>Whitnal / Greendale</t>
  </si>
  <si>
    <t>TF 17-2 (3:43)</t>
  </si>
  <si>
    <t>Charles Wagner</t>
  </si>
  <si>
    <t>Maj Dec 10-2</t>
  </si>
  <si>
    <t>Fall 1:46</t>
  </si>
  <si>
    <t>Sebastian Iverson</t>
  </si>
  <si>
    <t>Fall :46</t>
  </si>
  <si>
    <t>Zack Weiler</t>
  </si>
  <si>
    <t>Burlington</t>
  </si>
  <si>
    <t>Fall 1:30</t>
  </si>
  <si>
    <t>Jake Mariani</t>
  </si>
  <si>
    <t>Maj Dec 15-3</t>
  </si>
  <si>
    <t>Marshall Rushton</t>
  </si>
  <si>
    <t>TF 7-22 (4:25)</t>
  </si>
  <si>
    <t>Maj Dec 0-10</t>
  </si>
  <si>
    <t>Seth Nowak</t>
  </si>
  <si>
    <t>Ashton Cadman</t>
  </si>
  <si>
    <t>Ben Travis</t>
  </si>
  <si>
    <t>Fall 4:47</t>
  </si>
  <si>
    <t xml:space="preserve">Evan Sinda </t>
  </si>
  <si>
    <t>Dec 6-13</t>
  </si>
  <si>
    <t>LaSaun Dobbie</t>
  </si>
  <si>
    <t>Caleb Lau</t>
  </si>
  <si>
    <t>Dec 14-0</t>
  </si>
  <si>
    <t>Jordan Danowski</t>
  </si>
  <si>
    <t>TF 16-1</t>
  </si>
  <si>
    <t>Lance Otter</t>
  </si>
  <si>
    <t>Fall 2:37</t>
  </si>
  <si>
    <t>Mahmoud Hammad</t>
  </si>
  <si>
    <t>Zac Hinz</t>
  </si>
  <si>
    <t>Fall 0:43</t>
  </si>
  <si>
    <t>JaredKrattiger</t>
  </si>
  <si>
    <t>Maj Dec 1-11</t>
  </si>
  <si>
    <t>Anthony Miller</t>
  </si>
  <si>
    <t>Jacob Hein</t>
  </si>
  <si>
    <t>Fall 0:23</t>
  </si>
  <si>
    <t>Jayce Creig</t>
  </si>
  <si>
    <t>Chase Kendall</t>
  </si>
  <si>
    <t>Dec 8-10</t>
  </si>
  <si>
    <t>Boyd Biggs</t>
  </si>
  <si>
    <t>Ej Mastrocola</t>
  </si>
  <si>
    <t>Fall 2:25</t>
  </si>
  <si>
    <t>Jacob Baker</t>
  </si>
  <si>
    <t>Pewaukee</t>
  </si>
  <si>
    <t>TF 19-3 (3:00)</t>
  </si>
  <si>
    <t>Maj Dec 16-4</t>
  </si>
  <si>
    <t>Nick Starich</t>
  </si>
  <si>
    <t>Peawaukee</t>
  </si>
  <si>
    <t>Fall 3:21</t>
  </si>
  <si>
    <t>Maj Dec 11-0</t>
  </si>
  <si>
    <t>Eric Halverson</t>
  </si>
  <si>
    <t>Hailey Vallekey</t>
  </si>
  <si>
    <t>Fall 0:58</t>
  </si>
  <si>
    <t>Nicholas Pollack</t>
  </si>
  <si>
    <t>Shane Gantz</t>
  </si>
  <si>
    <t>Waukesha West</t>
  </si>
  <si>
    <t>Dec 2-9</t>
  </si>
  <si>
    <t>Fall 5:03</t>
  </si>
  <si>
    <t>Brandon Berg</t>
  </si>
  <si>
    <t>Fall 1:31</t>
  </si>
  <si>
    <t>Jacob Raschka</t>
  </si>
  <si>
    <t>Fall 1:41</t>
  </si>
  <si>
    <t>Fall 2:46</t>
  </si>
  <si>
    <t>Fall 4:48</t>
  </si>
  <si>
    <t>Hector Becerra</t>
  </si>
  <si>
    <t>Blaze Beltran</t>
  </si>
  <si>
    <t>Mitchell Anderson</t>
  </si>
  <si>
    <t>Hudson</t>
  </si>
  <si>
    <t>Tanner Schultz</t>
  </si>
  <si>
    <t>Holmen</t>
  </si>
  <si>
    <t>Ty Lee</t>
  </si>
  <si>
    <t>Kaukauna</t>
  </si>
  <si>
    <t>TB 5-6</t>
  </si>
  <si>
    <t>Dec 4-6</t>
  </si>
  <si>
    <t>Brady Shulfer</t>
  </si>
  <si>
    <t>Bay Port</t>
  </si>
  <si>
    <t>Dec 8-6</t>
  </si>
  <si>
    <t>Hamilton</t>
  </si>
  <si>
    <t>UTB 2-3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</si>
</sst>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###############"/>
    <numFmt numFmtId="165" formatCode="m/d/yyyy;@"/>
    <numFmt numFmtId="166" formatCode="0.000"/>
  </numFmts>
  <fonts count="15" x14ac:knownFonts="1">
    <font>
      <sz val="10"/>
      <name val="Arial"/>
      <family val="2"/>
    </font>
    <font>
      <b/>
      <sz val="10"/>
      <name val="Arial"/>
      <family val="2"/>
    </font>
    <font>
      <sz val="8"/>
      <name val="Verdana"/>
    </font>
    <font>
      <b/>
      <i/>
      <sz val="12"/>
      <name val="Arial"/>
    </font>
    <font>
      <b/>
      <u/>
      <sz val="10"/>
      <name val="Arial"/>
    </font>
    <font>
      <b/>
      <i/>
      <sz val="10"/>
      <name val="Arial"/>
    </font>
    <font>
      <b/>
      <i/>
      <sz val="12"/>
      <name val="Arial"/>
      <family val="2"/>
    </font>
    <font>
      <b/>
      <i/>
      <sz val="8"/>
      <name val="Arial"/>
      <family val="2"/>
    </font>
    <font>
      <b/>
      <i/>
      <sz val="10"/>
      <name val="Arial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b/>
      <i/>
      <sz val="9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3499862666707357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1" fillId="0" borderId="0" xfId="0" applyNumberFormat="1" applyFont="1" applyFill="1" applyAlignment="1">
      <alignment wrapText="1"/>
    </xf>
    <xf numFmtId="0" fontId="1" fillId="0" borderId="0" xfId="0" applyFont="1">
      <alignment vertical="center"/>
    </xf>
    <xf numFmtId="0" fontId="0" fillId="0" borderId="0" xfId="0" applyNumberFormat="1" applyFont="1" applyFill="1" applyAlignment="1">
      <alignment horizontal="center" wrapText="1"/>
    </xf>
    <xf numFmtId="0" fontId="0" fillId="0" borderId="0" xfId="0" applyAlignment="1">
      <alignment horizontal="center" vertical="center"/>
    </xf>
    <xf numFmtId="0" fontId="1" fillId="0" borderId="1" xfId="0" applyNumberFormat="1" applyFont="1" applyFill="1" applyBorder="1" applyAlignment="1">
      <alignment wrapText="1"/>
    </xf>
    <xf numFmtId="0" fontId="1" fillId="0" borderId="1" xfId="0" applyNumberFormat="1" applyFont="1" applyFill="1" applyBorder="1" applyAlignment="1">
      <alignment horizontal="center" wrapText="1"/>
    </xf>
    <xf numFmtId="0" fontId="0" fillId="0" borderId="1" xfId="0" applyNumberFormat="1" applyFont="1" applyFill="1" applyBorder="1" applyAlignment="1">
      <alignment horizontal="center" wrapText="1"/>
    </xf>
    <xf numFmtId="0" fontId="1" fillId="0" borderId="1" xfId="0" applyFont="1" applyBorder="1" applyAlignment="1">
      <alignment horizontal="center" vertical="center"/>
    </xf>
    <xf numFmtId="166" fontId="0" fillId="0" borderId="0" xfId="0" applyNumberFormat="1" applyFont="1" applyFill="1" applyAlignment="1">
      <alignment horizontal="center" wrapText="1"/>
    </xf>
    <xf numFmtId="166" fontId="0" fillId="0" borderId="0" xfId="0" applyNumberFormat="1" applyAlignment="1">
      <alignment horizontal="center" vertical="center"/>
    </xf>
    <xf numFmtId="166" fontId="1" fillId="0" borderId="1" xfId="0" applyNumberFormat="1" applyFont="1" applyFill="1" applyBorder="1" applyAlignment="1">
      <alignment horizontal="center" wrapText="1"/>
    </xf>
    <xf numFmtId="166" fontId="0" fillId="0" borderId="1" xfId="0" applyNumberFormat="1" applyFont="1" applyFill="1" applyBorder="1" applyAlignment="1">
      <alignment horizontal="center" wrapText="1"/>
    </xf>
    <xf numFmtId="164" fontId="0" fillId="0" borderId="1" xfId="0" applyNumberFormat="1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1" fillId="0" borderId="0" xfId="0" applyNumberFormat="1" applyFont="1" applyFill="1" applyAlignment="1">
      <alignment horizontal="center" wrapText="1"/>
    </xf>
    <xf numFmtId="0" fontId="0" fillId="0" borderId="1" xfId="0" applyNumberFormat="1" applyFill="1" applyBorder="1" applyAlignment="1">
      <alignment horizontal="center" wrapText="1"/>
    </xf>
    <xf numFmtId="0" fontId="0" fillId="0" borderId="1" xfId="0" applyBorder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4" xfId="0" applyBorder="1">
      <alignment vertical="center"/>
    </xf>
    <xf numFmtId="0" fontId="0" fillId="0" borderId="1" xfId="0" applyBorder="1" applyAlignment="1">
      <alignment horizontal="center" wrapText="1"/>
    </xf>
    <xf numFmtId="0" fontId="0" fillId="0" borderId="5" xfId="0" applyBorder="1">
      <alignment vertical="center"/>
    </xf>
    <xf numFmtId="0" fontId="1" fillId="0" borderId="1" xfId="0" applyFont="1" applyBorder="1" applyAlignment="1">
      <alignment horizontal="center" wrapText="1"/>
    </xf>
    <xf numFmtId="165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>
      <alignment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2" borderId="0" xfId="0" applyFill="1">
      <alignment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wrapText="1"/>
    </xf>
    <xf numFmtId="0" fontId="0" fillId="0" borderId="1" xfId="0" applyFill="1" applyBorder="1" applyAlignment="1">
      <alignment vertical="center" wrapText="1"/>
    </xf>
    <xf numFmtId="0" fontId="0" fillId="0" borderId="0" xfId="0" applyFill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>
      <alignment vertical="center"/>
    </xf>
    <xf numFmtId="0" fontId="0" fillId="3" borderId="1" xfId="0" applyFont="1" applyFill="1" applyBorder="1" applyAlignment="1">
      <alignment horizontal="center" vertical="center"/>
    </xf>
    <xf numFmtId="0" fontId="0" fillId="3" borderId="1" xfId="0" applyFont="1" applyFill="1" applyBorder="1">
      <alignment vertical="center"/>
    </xf>
    <xf numFmtId="0" fontId="1" fillId="3" borderId="1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wrapText="1"/>
    </xf>
    <xf numFmtId="0" fontId="12" fillId="0" borderId="1" xfId="0" applyNumberFormat="1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wrapText="1"/>
    </xf>
    <xf numFmtId="0" fontId="0" fillId="0" borderId="0" xfId="0" applyBorder="1">
      <alignment vertical="center"/>
    </xf>
    <xf numFmtId="0" fontId="0" fillId="2" borderId="1" xfId="0" applyNumberFormat="1" applyFont="1" applyFill="1" applyBorder="1" applyAlignment="1">
      <alignment horizontal="center" wrapText="1"/>
    </xf>
    <xf numFmtId="0" fontId="0" fillId="2" borderId="1" xfId="0" applyFont="1" applyFill="1" applyBorder="1" applyAlignment="1">
      <alignment horizontal="center" vertical="center"/>
    </xf>
    <xf numFmtId="0" fontId="0" fillId="3" borderId="1" xfId="0" applyNumberFormat="1" applyFont="1" applyFill="1" applyBorder="1" applyAlignment="1">
      <alignment horizontal="center" wrapText="1"/>
    </xf>
    <xf numFmtId="0" fontId="0" fillId="4" borderId="1" xfId="0" applyNumberFormat="1" applyFont="1" applyFill="1" applyBorder="1" applyAlignment="1">
      <alignment horizontal="center" wrapText="1"/>
    </xf>
    <xf numFmtId="0" fontId="0" fillId="4" borderId="1" xfId="0" applyFont="1" applyFill="1" applyBorder="1" applyAlignment="1">
      <alignment horizontal="center" vertical="center"/>
    </xf>
    <xf numFmtId="0" fontId="0" fillId="5" borderId="1" xfId="0" applyNumberFormat="1" applyFont="1" applyFill="1" applyBorder="1" applyAlignment="1">
      <alignment horizontal="center" wrapText="1"/>
    </xf>
    <xf numFmtId="0" fontId="13" fillId="3" borderId="1" xfId="0" applyNumberFormat="1" applyFont="1" applyFill="1" applyBorder="1" applyAlignment="1">
      <alignment horizontal="center" wrapText="1"/>
    </xf>
    <xf numFmtId="0" fontId="0" fillId="5" borderId="1" xfId="0" applyFont="1" applyFill="1" applyBorder="1" applyAlignment="1">
      <alignment horizontal="center" vertical="center"/>
    </xf>
    <xf numFmtId="16" fontId="0" fillId="0" borderId="1" xfId="0" applyNumberFormat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wrapText="1"/>
    </xf>
    <xf numFmtId="0" fontId="6" fillId="0" borderId="1" xfId="0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0" fillId="0" borderId="6" xfId="0" applyBorder="1" applyAlignment="1">
      <alignment horizontal="center" vertical="center"/>
    </xf>
    <xf numFmtId="0" fontId="0" fillId="0" borderId="7" xfId="0" applyBorder="1">
      <alignment vertical="center"/>
    </xf>
    <xf numFmtId="0" fontId="0" fillId="0" borderId="8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" fillId="0" borderId="8" xfId="0" applyFont="1" applyBorder="1" applyAlignment="1">
      <alignment horizontal="center" wrapText="1"/>
    </xf>
    <xf numFmtId="0" fontId="0" fillId="0" borderId="8" xfId="0" applyBorder="1">
      <alignment vertical="center"/>
    </xf>
    <xf numFmtId="0" fontId="7" fillId="0" borderId="8" xfId="0" applyFont="1" applyBorder="1" applyAlignment="1">
      <alignment horizontal="center" vertical="center"/>
    </xf>
    <xf numFmtId="0" fontId="0" fillId="0" borderId="6" xfId="0" applyBorder="1">
      <alignment vertical="center"/>
    </xf>
    <xf numFmtId="0" fontId="1" fillId="0" borderId="8" xfId="0" applyFont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left" vertical="center"/>
    </xf>
    <xf numFmtId="0" fontId="1" fillId="0" borderId="6" xfId="0" applyFont="1" applyBorder="1" applyAlignment="1">
      <alignment horizontal="center" vertical="center"/>
    </xf>
    <xf numFmtId="166" fontId="1" fillId="0" borderId="6" xfId="0" applyNumberFormat="1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0" fillId="0" borderId="6" xfId="0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0" fillId="0" borderId="8" xfId="0" applyBorder="1" applyAlignment="1">
      <alignment vertical="center" wrapText="1"/>
    </xf>
    <xf numFmtId="0" fontId="7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0" fillId="0" borderId="8" xfId="0" applyBorder="1" applyAlignment="1">
      <alignment horizontal="center" vertical="top"/>
    </xf>
    <xf numFmtId="17" fontId="0" fillId="0" borderId="1" xfId="0" applyNumberFormat="1" applyBorder="1" applyAlignment="1">
      <alignment horizontal="center" vertical="center"/>
    </xf>
    <xf numFmtId="0" fontId="1" fillId="0" borderId="0" xfId="0" applyNumberFormat="1" applyFont="1" applyFill="1" applyBorder="1" applyAlignment="1">
      <alignment wrapText="1"/>
    </xf>
    <xf numFmtId="0" fontId="1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1" fillId="0" borderId="9" xfId="0" applyFont="1" applyBorder="1">
      <alignment vertical="center"/>
    </xf>
    <xf numFmtId="0" fontId="0" fillId="0" borderId="0" xfId="0" applyAlignment="1">
      <alignment vertical="center"/>
    </xf>
    <xf numFmtId="0" fontId="14" fillId="0" borderId="1" xfId="0" applyNumberFormat="1" applyFont="1" applyFill="1" applyBorder="1" applyAlignment="1">
      <alignment horizontal="center" wrapText="1"/>
    </xf>
    <xf numFmtId="0" fontId="1" fillId="5" borderId="1" xfId="0" applyNumberFormat="1" applyFont="1" applyFill="1" applyBorder="1" applyAlignment="1">
      <alignment horizontal="center" wrapText="1"/>
    </xf>
    <xf numFmtId="0" fontId="1" fillId="6" borderId="1" xfId="0" applyNumberFormat="1" applyFont="1" applyFill="1" applyBorder="1" applyAlignment="1">
      <alignment horizontal="center" wrapText="1"/>
    </xf>
    <xf numFmtId="0" fontId="1" fillId="2" borderId="1" xfId="0" applyNumberFormat="1" applyFont="1" applyFill="1" applyBorder="1" applyAlignment="1">
      <alignment horizontal="center" wrapText="1"/>
    </xf>
    <xf numFmtId="0" fontId="0" fillId="0" borderId="8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3"/>
  <sheetViews>
    <sheetView zoomScale="150" zoomScaleNormal="100" workbookViewId="0">
      <selection activeCell="A20" sqref="A20"/>
    </sheetView>
  </sheetViews>
  <sheetFormatPr defaultColWidth="11.42578125" defaultRowHeight="12.75" x14ac:dyDescent="0.2"/>
  <cols>
    <col min="1" max="1" width="16.85546875" style="4" customWidth="1"/>
    <col min="2" max="2" width="5.140625" style="4" customWidth="1"/>
    <col min="3" max="3" width="6.85546875" style="4" customWidth="1"/>
    <col min="4" max="4" width="7.28515625" style="4" customWidth="1"/>
    <col min="5" max="6" width="6.28515625" style="4" customWidth="1"/>
    <col min="7" max="7" width="9.7109375" style="4" customWidth="1"/>
    <col min="8" max="8" width="7.42578125" style="4" customWidth="1"/>
    <col min="9" max="9" width="7" style="4" customWidth="1"/>
    <col min="10" max="10" width="6" style="4" customWidth="1"/>
    <col min="11" max="11" width="4.85546875" style="4" customWidth="1"/>
    <col min="12" max="12" width="4.7109375" style="4" customWidth="1"/>
    <col min="13" max="13" width="5.28515625" style="4" customWidth="1"/>
  </cols>
  <sheetData>
    <row r="1" spans="1:13" x14ac:dyDescent="0.2">
      <c r="A1" s="21" t="s">
        <v>24</v>
      </c>
      <c r="I1" s="23" t="s">
        <v>115</v>
      </c>
    </row>
    <row r="2" spans="1:13" s="2" customFormat="1" x14ac:dyDescent="0.2">
      <c r="A2" s="18"/>
      <c r="B2" s="18"/>
      <c r="C2" s="18"/>
      <c r="D2" s="18" t="s">
        <v>14</v>
      </c>
      <c r="E2" s="18"/>
      <c r="F2" s="18"/>
      <c r="G2" s="18"/>
      <c r="H2" s="18"/>
      <c r="I2" s="18" t="s">
        <v>20</v>
      </c>
      <c r="J2" s="18" t="s">
        <v>20</v>
      </c>
      <c r="K2" s="18"/>
      <c r="L2" s="18"/>
      <c r="M2" s="18"/>
    </row>
    <row r="3" spans="1:13" s="2" customFormat="1" x14ac:dyDescent="0.2">
      <c r="A3" s="19" t="s">
        <v>116</v>
      </c>
      <c r="B3" s="19" t="s">
        <v>21</v>
      </c>
      <c r="C3" s="19" t="s">
        <v>52</v>
      </c>
      <c r="D3" s="19" t="s">
        <v>8</v>
      </c>
      <c r="E3" s="19" t="s">
        <v>9</v>
      </c>
      <c r="F3" s="19" t="s">
        <v>42</v>
      </c>
      <c r="G3" s="19" t="s">
        <v>43</v>
      </c>
      <c r="H3" s="19" t="s">
        <v>10</v>
      </c>
      <c r="I3" s="19" t="s">
        <v>11</v>
      </c>
      <c r="J3" s="19" t="s">
        <v>22</v>
      </c>
      <c r="K3" s="19" t="s">
        <v>23</v>
      </c>
      <c r="L3" s="19" t="s">
        <v>13</v>
      </c>
      <c r="M3" s="19" t="s">
        <v>12</v>
      </c>
    </row>
    <row r="4" spans="1:13" x14ac:dyDescent="0.2">
      <c r="A4" s="22" t="s">
        <v>25</v>
      </c>
    </row>
    <row r="5" spans="1:13" x14ac:dyDescent="0.2">
      <c r="A5" s="14" t="s">
        <v>19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</row>
    <row r="6" spans="1:13" x14ac:dyDescent="0.2">
      <c r="A6" s="14" t="s">
        <v>18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</row>
    <row r="7" spans="1:13" x14ac:dyDescent="0.2">
      <c r="A7" s="14" t="s">
        <v>16</v>
      </c>
      <c r="B7" s="14"/>
      <c r="C7" s="14"/>
      <c r="D7" s="7"/>
      <c r="E7" s="12"/>
      <c r="F7" s="14"/>
      <c r="G7" s="14"/>
      <c r="H7" s="14"/>
      <c r="I7" s="14"/>
      <c r="J7" s="14"/>
      <c r="K7" s="14"/>
      <c r="L7" s="14"/>
      <c r="M7" s="14"/>
    </row>
    <row r="8" spans="1:13" x14ac:dyDescent="0.2">
      <c r="A8" s="14" t="s">
        <v>4</v>
      </c>
      <c r="B8" s="14"/>
      <c r="C8" s="14"/>
      <c r="D8" s="7"/>
      <c r="E8" s="12"/>
      <c r="F8" s="14"/>
      <c r="G8" s="14"/>
      <c r="H8" s="14"/>
      <c r="I8" s="14"/>
      <c r="J8" s="14"/>
      <c r="K8" s="14"/>
      <c r="L8" s="14"/>
      <c r="M8" s="14"/>
    </row>
    <row r="9" spans="1:13" x14ac:dyDescent="0.2">
      <c r="A9" s="14" t="s">
        <v>14</v>
      </c>
      <c r="B9" s="14">
        <f>SUM(B4:B7)</f>
        <v>0</v>
      </c>
      <c r="C9" s="14">
        <f>SUM(C4:C7)</f>
        <v>0</v>
      </c>
      <c r="D9" s="14">
        <f>SUM(D4:D7)</f>
        <v>0</v>
      </c>
      <c r="E9" s="12" t="e">
        <f>B9/D9</f>
        <v>#DIV/0!</v>
      </c>
      <c r="F9" s="12"/>
      <c r="G9" s="12"/>
      <c r="H9" s="14"/>
      <c r="I9" s="14"/>
      <c r="J9" s="14"/>
      <c r="K9" s="14"/>
      <c r="L9" s="14"/>
      <c r="M9" s="14"/>
    </row>
    <row r="11" spans="1:13" x14ac:dyDescent="0.2">
      <c r="A11" s="22" t="s">
        <v>44</v>
      </c>
    </row>
    <row r="12" spans="1:13" x14ac:dyDescent="0.2">
      <c r="A12" s="14" t="s">
        <v>19</v>
      </c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</row>
    <row r="13" spans="1:13" x14ac:dyDescent="0.2">
      <c r="A13" s="14" t="s">
        <v>18</v>
      </c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</row>
    <row r="14" spans="1:13" x14ac:dyDescent="0.2">
      <c r="A14" s="14" t="s">
        <v>16</v>
      </c>
      <c r="B14" s="7"/>
      <c r="C14" s="7"/>
      <c r="D14" s="7"/>
      <c r="E14" s="12"/>
      <c r="F14" s="7"/>
      <c r="G14" s="7"/>
      <c r="H14" s="14"/>
      <c r="I14" s="14"/>
      <c r="J14" s="14"/>
      <c r="K14" s="14"/>
      <c r="L14" s="14"/>
      <c r="M14" s="14"/>
    </row>
    <row r="15" spans="1:13" x14ac:dyDescent="0.2">
      <c r="A15" s="14" t="s">
        <v>4</v>
      </c>
      <c r="B15" s="7"/>
      <c r="C15" s="7"/>
      <c r="D15" s="7"/>
      <c r="E15" s="12"/>
      <c r="F15" s="7"/>
      <c r="G15" s="7"/>
      <c r="H15" s="14"/>
      <c r="I15" s="14"/>
      <c r="J15" s="14"/>
      <c r="K15" s="14"/>
      <c r="L15" s="14"/>
      <c r="M15" s="14"/>
    </row>
    <row r="16" spans="1:13" x14ac:dyDescent="0.2">
      <c r="A16" s="14" t="s">
        <v>14</v>
      </c>
      <c r="B16" s="14">
        <f>SUM(B11:B14)</f>
        <v>0</v>
      </c>
      <c r="C16" s="14">
        <f>SUM(C11:C14)</f>
        <v>0</v>
      </c>
      <c r="D16" s="14">
        <f>SUM(D11:D14)</f>
        <v>0</v>
      </c>
      <c r="E16" s="12" t="e">
        <f>B16/D16</f>
        <v>#DIV/0!</v>
      </c>
      <c r="F16" s="12"/>
      <c r="G16" s="12"/>
      <c r="H16" s="14"/>
      <c r="I16" s="14"/>
      <c r="J16" s="14"/>
      <c r="K16" s="14"/>
      <c r="L16" s="14"/>
      <c r="M16" s="14"/>
    </row>
    <row r="18" spans="1:13" x14ac:dyDescent="0.2">
      <c r="A18" s="22" t="s">
        <v>32</v>
      </c>
    </row>
    <row r="19" spans="1:13" x14ac:dyDescent="0.2">
      <c r="A19" s="14" t="s">
        <v>18</v>
      </c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</row>
    <row r="20" spans="1:13" x14ac:dyDescent="0.2">
      <c r="A20" s="14" t="s">
        <v>16</v>
      </c>
      <c r="B20" s="7"/>
      <c r="C20" s="7"/>
      <c r="D20" s="7"/>
      <c r="E20" s="12"/>
      <c r="F20" s="7"/>
      <c r="G20" s="7"/>
      <c r="H20" s="14"/>
      <c r="I20" s="14"/>
      <c r="J20" s="14"/>
      <c r="K20" s="14"/>
      <c r="L20" s="14"/>
      <c r="M20" s="14"/>
    </row>
    <row r="21" spans="1:13" x14ac:dyDescent="0.2">
      <c r="A21" s="14" t="s">
        <v>4</v>
      </c>
      <c r="B21" s="7"/>
      <c r="C21" s="7"/>
      <c r="D21" s="7"/>
      <c r="E21" s="12"/>
      <c r="F21" s="7"/>
      <c r="G21" s="7"/>
      <c r="H21" s="14"/>
      <c r="I21" s="14"/>
      <c r="J21" s="14"/>
      <c r="K21" s="14"/>
      <c r="L21" s="14"/>
      <c r="M21" s="14"/>
    </row>
    <row r="22" spans="1:13" x14ac:dyDescent="0.2">
      <c r="A22" s="14" t="s">
        <v>14</v>
      </c>
      <c r="B22" s="14">
        <f>SUM(B17:B20)</f>
        <v>0</v>
      </c>
      <c r="C22" s="14">
        <f>SUM(C17:C20)</f>
        <v>0</v>
      </c>
      <c r="D22" s="14">
        <f>SUM(D17:D20)</f>
        <v>0</v>
      </c>
      <c r="E22" s="12" t="e">
        <f>B22/D22</f>
        <v>#DIV/0!</v>
      </c>
      <c r="F22" s="12"/>
      <c r="G22" s="12"/>
      <c r="H22" s="14"/>
      <c r="I22" s="14"/>
      <c r="J22" s="14"/>
      <c r="K22" s="14"/>
      <c r="L22" s="14"/>
      <c r="M22" s="14"/>
    </row>
    <row r="23" spans="1:13" x14ac:dyDescent="0.2">
      <c r="A23" s="20"/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</row>
    <row r="24" spans="1:13" x14ac:dyDescent="0.2">
      <c r="A24" s="22" t="s">
        <v>33</v>
      </c>
    </row>
    <row r="25" spans="1:13" x14ac:dyDescent="0.2">
      <c r="A25" s="14" t="s">
        <v>18</v>
      </c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</row>
    <row r="26" spans="1:13" x14ac:dyDescent="0.2">
      <c r="A26" s="14" t="s">
        <v>16</v>
      </c>
      <c r="B26" s="7"/>
      <c r="C26" s="7"/>
      <c r="D26" s="7"/>
      <c r="E26" s="12"/>
      <c r="F26" s="7"/>
      <c r="G26" s="7"/>
      <c r="H26" s="14"/>
      <c r="I26" s="14"/>
      <c r="J26" s="14"/>
      <c r="K26" s="14"/>
      <c r="L26" s="14"/>
      <c r="M26" s="14"/>
    </row>
    <row r="27" spans="1:13" x14ac:dyDescent="0.2">
      <c r="A27" s="14" t="s">
        <v>4</v>
      </c>
      <c r="B27" s="7"/>
      <c r="C27" s="7"/>
      <c r="D27" s="7"/>
      <c r="E27" s="12"/>
      <c r="F27" s="7"/>
      <c r="G27" s="7"/>
      <c r="H27" s="14"/>
      <c r="I27" s="14"/>
      <c r="J27" s="14"/>
      <c r="K27" s="14"/>
      <c r="L27" s="14"/>
      <c r="M27" s="14"/>
    </row>
    <row r="28" spans="1:13" x14ac:dyDescent="0.2">
      <c r="A28" s="14" t="s">
        <v>14</v>
      </c>
      <c r="B28" s="14">
        <f>SUM(B23:B26)</f>
        <v>0</v>
      </c>
      <c r="C28" s="14">
        <f>SUM(C23:C26)</f>
        <v>0</v>
      </c>
      <c r="D28" s="14">
        <f>SUM(D23:D26)</f>
        <v>0</v>
      </c>
      <c r="E28" s="12" t="e">
        <f>B28/D28</f>
        <v>#DIV/0!</v>
      </c>
      <c r="F28" s="12"/>
      <c r="G28" s="12"/>
      <c r="H28" s="14"/>
      <c r="I28" s="14"/>
      <c r="J28" s="14"/>
      <c r="K28" s="14"/>
      <c r="L28" s="14"/>
      <c r="M28" s="14"/>
    </row>
    <row r="29" spans="1:13" x14ac:dyDescent="0.2">
      <c r="A29" s="20"/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</row>
    <row r="30" spans="1:13" x14ac:dyDescent="0.2">
      <c r="A30" s="22" t="s">
        <v>50</v>
      </c>
    </row>
    <row r="31" spans="1:13" x14ac:dyDescent="0.2">
      <c r="A31" s="14" t="s">
        <v>18</v>
      </c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</row>
    <row r="32" spans="1:13" x14ac:dyDescent="0.2">
      <c r="A32" s="14" t="s">
        <v>16</v>
      </c>
      <c r="B32" s="7"/>
      <c r="C32" s="13"/>
      <c r="D32" s="7">
        <f>SUM(B32:C32)</f>
        <v>0</v>
      </c>
      <c r="E32" s="12" t="e">
        <f>B32/D32</f>
        <v>#DIV/0!</v>
      </c>
      <c r="F32" s="7"/>
      <c r="G32" s="7"/>
      <c r="H32" s="14"/>
      <c r="I32" s="14"/>
      <c r="J32" s="14"/>
      <c r="K32" s="14"/>
      <c r="L32" s="14"/>
      <c r="M32" s="14"/>
    </row>
    <row r="33" spans="1:13" x14ac:dyDescent="0.2">
      <c r="A33" s="14" t="s">
        <v>4</v>
      </c>
      <c r="B33" s="7"/>
      <c r="C33" s="13"/>
      <c r="D33" s="7"/>
      <c r="E33" s="12"/>
      <c r="F33" s="7"/>
      <c r="G33" s="7"/>
      <c r="H33" s="14"/>
      <c r="I33" s="14"/>
      <c r="J33" s="14"/>
      <c r="K33" s="14"/>
      <c r="L33" s="14"/>
      <c r="M33" s="14"/>
    </row>
    <row r="34" spans="1:13" x14ac:dyDescent="0.2">
      <c r="A34" s="14" t="s">
        <v>14</v>
      </c>
      <c r="B34" s="14">
        <f>SUM(B29:B32)</f>
        <v>0</v>
      </c>
      <c r="C34" s="14">
        <f>SUM(C29:C32)</f>
        <v>0</v>
      </c>
      <c r="D34" s="14">
        <f>SUM(D29:D32)</f>
        <v>0</v>
      </c>
      <c r="E34" s="12" t="e">
        <f>B34/D34</f>
        <v>#DIV/0!</v>
      </c>
      <c r="F34" s="12"/>
      <c r="G34" s="12"/>
      <c r="H34" s="14"/>
      <c r="I34" s="14"/>
      <c r="J34" s="14"/>
      <c r="K34" s="14"/>
      <c r="L34" s="14"/>
      <c r="M34" s="14"/>
    </row>
    <row r="36" spans="1:13" x14ac:dyDescent="0.2">
      <c r="A36" s="22" t="s">
        <v>26</v>
      </c>
    </row>
    <row r="37" spans="1:13" x14ac:dyDescent="0.2">
      <c r="A37" s="14" t="s">
        <v>18</v>
      </c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</row>
    <row r="38" spans="1:13" x14ac:dyDescent="0.2">
      <c r="A38" s="14" t="s">
        <v>16</v>
      </c>
      <c r="B38" s="7"/>
      <c r="C38" s="7"/>
      <c r="D38" s="7"/>
      <c r="E38" s="12" t="e">
        <f>B38/D38</f>
        <v>#DIV/0!</v>
      </c>
      <c r="F38" s="7"/>
      <c r="G38" s="7"/>
      <c r="H38" s="14"/>
      <c r="I38" s="14"/>
      <c r="J38" s="14"/>
      <c r="K38" s="14"/>
      <c r="L38" s="14"/>
      <c r="M38" s="14"/>
    </row>
    <row r="39" spans="1:13" x14ac:dyDescent="0.2">
      <c r="A39" s="14" t="s">
        <v>4</v>
      </c>
      <c r="B39" s="7"/>
      <c r="C39" s="7"/>
      <c r="D39" s="7"/>
      <c r="E39" s="12"/>
      <c r="F39" s="7"/>
      <c r="G39" s="7"/>
      <c r="H39" s="14"/>
      <c r="I39" s="14"/>
      <c r="J39" s="14"/>
      <c r="K39" s="14"/>
      <c r="L39" s="14"/>
      <c r="M39" s="14"/>
    </row>
    <row r="40" spans="1:13" x14ac:dyDescent="0.2">
      <c r="A40" s="14" t="s">
        <v>14</v>
      </c>
      <c r="B40" s="14">
        <f>SUM(B36:B38)</f>
        <v>0</v>
      </c>
      <c r="C40" s="14">
        <f>SUM(C36:C38)</f>
        <v>0</v>
      </c>
      <c r="D40" s="14">
        <f>SUM(D36:D38)</f>
        <v>0</v>
      </c>
      <c r="E40" s="12" t="e">
        <f>B40/D40</f>
        <v>#DIV/0!</v>
      </c>
      <c r="F40" s="12"/>
      <c r="G40" s="12"/>
      <c r="H40" s="14"/>
      <c r="I40" s="14"/>
      <c r="J40" s="14"/>
      <c r="K40" s="14"/>
      <c r="L40" s="14"/>
      <c r="M40" s="14"/>
    </row>
    <row r="42" spans="1:13" x14ac:dyDescent="0.2">
      <c r="A42" s="22" t="s">
        <v>27</v>
      </c>
    </row>
    <row r="43" spans="1:13" x14ac:dyDescent="0.2">
      <c r="A43" s="14" t="s">
        <v>19</v>
      </c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</row>
    <row r="44" spans="1:13" x14ac:dyDescent="0.2">
      <c r="A44" s="14" t="s">
        <v>18</v>
      </c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</row>
    <row r="45" spans="1:13" x14ac:dyDescent="0.2">
      <c r="A45" s="14" t="s">
        <v>16</v>
      </c>
      <c r="B45" s="7"/>
      <c r="C45" s="7"/>
      <c r="D45" s="7">
        <f>SUM(B45:C45)</f>
        <v>0</v>
      </c>
      <c r="E45" s="12" t="e">
        <f>B45/D45</f>
        <v>#DIV/0!</v>
      </c>
      <c r="F45" s="7"/>
      <c r="G45" s="7"/>
      <c r="H45" s="14"/>
      <c r="I45" s="14"/>
      <c r="J45" s="14"/>
      <c r="K45" s="14"/>
      <c r="L45" s="14"/>
      <c r="M45" s="14"/>
    </row>
    <row r="46" spans="1:13" x14ac:dyDescent="0.2">
      <c r="A46" s="14" t="s">
        <v>4</v>
      </c>
      <c r="B46" s="7"/>
      <c r="C46" s="7"/>
      <c r="D46" s="7"/>
      <c r="E46" s="12"/>
      <c r="F46" s="7"/>
      <c r="G46" s="7"/>
      <c r="H46" s="14"/>
      <c r="I46" s="14"/>
      <c r="J46" s="14"/>
      <c r="K46" s="14"/>
      <c r="L46" s="14"/>
      <c r="M46" s="14"/>
    </row>
    <row r="47" spans="1:13" x14ac:dyDescent="0.2">
      <c r="A47" s="14" t="s">
        <v>14</v>
      </c>
      <c r="B47" s="14">
        <f>SUM(B43:B45)</f>
        <v>0</v>
      </c>
      <c r="C47" s="14">
        <f>SUM(C43:C45)</f>
        <v>0</v>
      </c>
      <c r="D47" s="14">
        <f>SUM(D43:D45)</f>
        <v>0</v>
      </c>
      <c r="E47" s="12" t="e">
        <f>B47/D47</f>
        <v>#DIV/0!</v>
      </c>
      <c r="F47" s="12"/>
      <c r="G47" s="12"/>
      <c r="H47" s="14"/>
      <c r="I47" s="14"/>
      <c r="J47" s="14"/>
      <c r="K47" s="14"/>
      <c r="L47" s="14"/>
      <c r="M47" s="14"/>
    </row>
    <row r="49" spans="1:13" x14ac:dyDescent="0.2">
      <c r="A49" s="22" t="s">
        <v>28</v>
      </c>
    </row>
    <row r="50" spans="1:13" x14ac:dyDescent="0.2">
      <c r="A50" s="14" t="s">
        <v>16</v>
      </c>
      <c r="B50" s="7"/>
      <c r="C50" s="7"/>
      <c r="D50" s="7">
        <f>SUM(B50:C50)</f>
        <v>0</v>
      </c>
      <c r="E50" s="12" t="e">
        <f>B50/D50</f>
        <v>#DIV/0!</v>
      </c>
      <c r="F50" s="7"/>
      <c r="G50" s="7"/>
      <c r="H50" s="14"/>
      <c r="I50" s="14"/>
      <c r="J50" s="14"/>
      <c r="K50" s="14"/>
      <c r="L50" s="14"/>
      <c r="M50" s="14"/>
    </row>
    <row r="51" spans="1:13" x14ac:dyDescent="0.2">
      <c r="A51" s="14" t="s">
        <v>4</v>
      </c>
      <c r="B51" s="7"/>
      <c r="C51" s="7"/>
      <c r="D51" s="7"/>
      <c r="E51" s="12"/>
      <c r="F51" s="7"/>
      <c r="G51" s="7"/>
      <c r="H51" s="14"/>
      <c r="I51" s="14"/>
      <c r="J51" s="14"/>
      <c r="K51" s="14"/>
      <c r="L51" s="14"/>
      <c r="M51" s="14"/>
    </row>
    <row r="52" spans="1:13" x14ac:dyDescent="0.2">
      <c r="A52" s="14" t="s">
        <v>14</v>
      </c>
      <c r="B52" s="14">
        <f>SUM(B48:B50)</f>
        <v>0</v>
      </c>
      <c r="C52" s="14">
        <f>SUM(C48:C50)</f>
        <v>0</v>
      </c>
      <c r="D52" s="14">
        <f>SUM(D48:D50)</f>
        <v>0</v>
      </c>
      <c r="E52" s="12" t="e">
        <f>B52/D52</f>
        <v>#DIV/0!</v>
      </c>
      <c r="F52" s="12"/>
      <c r="G52" s="12"/>
      <c r="H52" s="14"/>
      <c r="I52" s="14"/>
      <c r="J52" s="14"/>
      <c r="K52" s="14"/>
      <c r="L52" s="14"/>
      <c r="M52" s="14"/>
    </row>
    <row r="54" spans="1:13" x14ac:dyDescent="0.2">
      <c r="A54" s="22" t="s">
        <v>29</v>
      </c>
    </row>
    <row r="55" spans="1:13" x14ac:dyDescent="0.2">
      <c r="A55" s="14" t="s">
        <v>17</v>
      </c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</row>
    <row r="56" spans="1:13" x14ac:dyDescent="0.2">
      <c r="A56" s="14" t="s">
        <v>15</v>
      </c>
      <c r="B56" s="7"/>
      <c r="C56" s="7"/>
      <c r="D56" s="7">
        <f>SUM(B56:C56)</f>
        <v>0</v>
      </c>
      <c r="E56" s="12" t="e">
        <f>B56/D56</f>
        <v>#DIV/0!</v>
      </c>
      <c r="F56" s="7"/>
      <c r="G56" s="7"/>
      <c r="H56" s="14"/>
      <c r="I56" s="14"/>
      <c r="J56" s="14"/>
      <c r="K56" s="14"/>
      <c r="L56" s="14"/>
      <c r="M56" s="14"/>
    </row>
    <row r="57" spans="1:13" x14ac:dyDescent="0.2">
      <c r="A57" s="14" t="s">
        <v>4</v>
      </c>
      <c r="B57" s="7"/>
      <c r="C57" s="7"/>
      <c r="D57" s="7"/>
      <c r="E57" s="12"/>
      <c r="F57" s="7"/>
      <c r="G57" s="7"/>
      <c r="H57" s="14"/>
      <c r="I57" s="14"/>
      <c r="J57" s="14"/>
      <c r="K57" s="14"/>
      <c r="L57" s="14"/>
      <c r="M57" s="14"/>
    </row>
    <row r="58" spans="1:13" x14ac:dyDescent="0.2">
      <c r="A58" s="14" t="s">
        <v>53</v>
      </c>
      <c r="B58" s="14">
        <f>SUM(B54:B56)</f>
        <v>0</v>
      </c>
      <c r="C58" s="14">
        <f>SUM(C54:C56)</f>
        <v>0</v>
      </c>
      <c r="D58" s="14">
        <f>SUM(D54:D56)</f>
        <v>0</v>
      </c>
      <c r="E58" s="12" t="e">
        <f>B58/D58</f>
        <v>#DIV/0!</v>
      </c>
      <c r="F58" s="12"/>
      <c r="G58" s="12"/>
      <c r="H58" s="14"/>
      <c r="I58" s="14"/>
      <c r="J58" s="14"/>
      <c r="K58" s="14"/>
      <c r="L58" s="14"/>
      <c r="M58" s="14"/>
    </row>
    <row r="60" spans="1:13" x14ac:dyDescent="0.2">
      <c r="A60" s="22" t="s">
        <v>30</v>
      </c>
    </row>
    <row r="61" spans="1:13" x14ac:dyDescent="0.2">
      <c r="A61" s="14" t="s">
        <v>16</v>
      </c>
      <c r="B61" s="7"/>
      <c r="C61" s="7"/>
      <c r="D61" s="7">
        <f>SUM(B61:C61)</f>
        <v>0</v>
      </c>
      <c r="E61" s="12" t="e">
        <f>B61/D61</f>
        <v>#DIV/0!</v>
      </c>
      <c r="F61" s="7"/>
      <c r="G61" s="7"/>
      <c r="H61" s="14"/>
      <c r="I61" s="14"/>
      <c r="J61" s="14"/>
      <c r="K61" s="14"/>
      <c r="L61" s="14"/>
      <c r="M61" s="14"/>
    </row>
    <row r="62" spans="1:13" x14ac:dyDescent="0.2">
      <c r="A62" s="14" t="s">
        <v>4</v>
      </c>
      <c r="B62" s="7"/>
      <c r="C62" s="7"/>
      <c r="D62" s="7"/>
      <c r="E62" s="12"/>
      <c r="F62" s="7"/>
      <c r="G62" s="7"/>
      <c r="H62" s="14"/>
      <c r="I62" s="14"/>
      <c r="J62" s="14"/>
      <c r="K62" s="14"/>
      <c r="L62" s="14"/>
      <c r="M62" s="14"/>
    </row>
    <row r="63" spans="1:13" x14ac:dyDescent="0.2">
      <c r="A63" s="14" t="s">
        <v>14</v>
      </c>
      <c r="B63" s="14">
        <f>SUM(B59:B61)</f>
        <v>0</v>
      </c>
      <c r="C63" s="14">
        <f>SUM(C59:C61)</f>
        <v>0</v>
      </c>
      <c r="D63" s="14">
        <f>SUM(D59:D61)</f>
        <v>0</v>
      </c>
      <c r="E63" s="12" t="e">
        <f>B63/D63</f>
        <v>#DIV/0!</v>
      </c>
      <c r="F63" s="12"/>
      <c r="G63" s="12"/>
      <c r="H63" s="14"/>
      <c r="I63" s="14"/>
      <c r="J63" s="14"/>
      <c r="K63" s="14"/>
      <c r="L63" s="14"/>
      <c r="M63" s="14"/>
    </row>
    <row r="65" spans="1:13" x14ac:dyDescent="0.2">
      <c r="A65" s="22" t="s">
        <v>31</v>
      </c>
    </row>
    <row r="66" spans="1:13" x14ac:dyDescent="0.2">
      <c r="A66" s="14" t="s">
        <v>15</v>
      </c>
      <c r="B66" s="7"/>
      <c r="C66" s="7"/>
      <c r="D66" s="7">
        <f>SUM(B66:C66)</f>
        <v>0</v>
      </c>
      <c r="E66" s="12" t="e">
        <f>B66/D66</f>
        <v>#DIV/0!</v>
      </c>
      <c r="F66" s="7"/>
      <c r="G66" s="7"/>
      <c r="H66" s="14"/>
      <c r="I66" s="14"/>
      <c r="J66" s="14"/>
      <c r="K66" s="14"/>
      <c r="L66" s="14"/>
      <c r="M66" s="14"/>
    </row>
    <row r="67" spans="1:13" x14ac:dyDescent="0.2">
      <c r="A67" s="14" t="s">
        <v>4</v>
      </c>
      <c r="B67" s="7"/>
      <c r="C67" s="7"/>
      <c r="D67" s="7"/>
      <c r="E67" s="12"/>
      <c r="F67" s="7"/>
      <c r="G67" s="7"/>
      <c r="H67" s="14"/>
      <c r="I67" s="14"/>
      <c r="J67" s="14"/>
      <c r="K67" s="14"/>
      <c r="L67" s="14"/>
      <c r="M67" s="14"/>
    </row>
    <row r="68" spans="1:13" x14ac:dyDescent="0.2">
      <c r="A68" s="14" t="s">
        <v>53</v>
      </c>
      <c r="B68" s="14">
        <f>SUM(B64:B66)</f>
        <v>0</v>
      </c>
      <c r="C68" s="14">
        <f>SUM(C64:C66)</f>
        <v>0</v>
      </c>
      <c r="D68" s="14">
        <f>SUM(D64:D66)</f>
        <v>0</v>
      </c>
      <c r="E68" s="12" t="e">
        <f>B68/D68</f>
        <v>#DIV/0!</v>
      </c>
      <c r="F68" s="12"/>
      <c r="G68" s="12"/>
      <c r="H68" s="14"/>
      <c r="I68" s="14"/>
      <c r="J68" s="14"/>
      <c r="K68" s="14"/>
      <c r="L68" s="14"/>
      <c r="M68" s="14"/>
    </row>
    <row r="70" spans="1:13" x14ac:dyDescent="0.2">
      <c r="A70" s="22" t="s">
        <v>34</v>
      </c>
    </row>
    <row r="71" spans="1:13" x14ac:dyDescent="0.2">
      <c r="A71" s="14" t="s">
        <v>15</v>
      </c>
      <c r="B71" s="7"/>
      <c r="C71" s="7"/>
      <c r="D71" s="7">
        <f>SUM(B71:C71)</f>
        <v>0</v>
      </c>
      <c r="E71" s="12" t="e">
        <f>B71/D71</f>
        <v>#DIV/0!</v>
      </c>
      <c r="F71" s="7"/>
      <c r="G71" s="7"/>
      <c r="H71" s="14"/>
      <c r="I71" s="14"/>
      <c r="J71" s="14"/>
      <c r="K71" s="14"/>
      <c r="L71" s="14"/>
      <c r="M71" s="14"/>
    </row>
    <row r="72" spans="1:13" x14ac:dyDescent="0.2">
      <c r="A72" s="14" t="s">
        <v>4</v>
      </c>
      <c r="B72" s="7"/>
      <c r="C72" s="7"/>
      <c r="D72" s="7"/>
      <c r="E72" s="12"/>
      <c r="F72" s="7"/>
      <c r="G72" s="7"/>
      <c r="H72" s="14"/>
      <c r="I72" s="14"/>
      <c r="J72" s="14"/>
      <c r="K72" s="14"/>
      <c r="L72" s="14"/>
      <c r="M72" s="14"/>
    </row>
    <row r="73" spans="1:13" x14ac:dyDescent="0.2">
      <c r="A73" s="14" t="s">
        <v>53</v>
      </c>
      <c r="B73" s="14">
        <f>SUM(B69:B71)</f>
        <v>0</v>
      </c>
      <c r="C73" s="14">
        <f>SUM(C69:C71)</f>
        <v>0</v>
      </c>
      <c r="D73" s="14">
        <f>SUM(D69:D71)</f>
        <v>0</v>
      </c>
      <c r="E73" s="12" t="e">
        <f>B73/D73</f>
        <v>#DIV/0!</v>
      </c>
      <c r="F73" s="12"/>
      <c r="G73" s="12"/>
      <c r="H73" s="14"/>
      <c r="I73" s="14"/>
      <c r="J73" s="14"/>
      <c r="K73" s="14"/>
      <c r="L73" s="14"/>
      <c r="M73" s="14"/>
    </row>
    <row r="75" spans="1:13" x14ac:dyDescent="0.2">
      <c r="A75" s="22" t="s">
        <v>35</v>
      </c>
    </row>
    <row r="76" spans="1:13" x14ac:dyDescent="0.2">
      <c r="A76" s="14" t="s">
        <v>15</v>
      </c>
      <c r="B76" s="7"/>
      <c r="C76" s="7"/>
      <c r="D76" s="7">
        <f>SUM(B76:C76)</f>
        <v>0</v>
      </c>
      <c r="E76" s="12" t="e">
        <f>B76/D76</f>
        <v>#DIV/0!</v>
      </c>
      <c r="F76" s="7"/>
      <c r="G76" s="7"/>
      <c r="H76" s="14"/>
      <c r="I76" s="14"/>
      <c r="J76" s="14"/>
      <c r="K76" s="14"/>
      <c r="L76" s="14"/>
      <c r="M76" s="14"/>
    </row>
    <row r="77" spans="1:13" x14ac:dyDescent="0.2">
      <c r="A77" s="14" t="s">
        <v>4</v>
      </c>
      <c r="B77" s="7"/>
      <c r="C77" s="7"/>
      <c r="D77" s="7"/>
      <c r="E77" s="12"/>
      <c r="F77" s="7"/>
      <c r="G77" s="7"/>
      <c r="H77" s="14"/>
      <c r="I77" s="14"/>
      <c r="J77" s="14"/>
      <c r="K77" s="14"/>
      <c r="L77" s="14"/>
      <c r="M77" s="14"/>
    </row>
    <row r="78" spans="1:13" x14ac:dyDescent="0.2">
      <c r="A78" s="14" t="s">
        <v>53</v>
      </c>
      <c r="B78" s="14">
        <f>SUM(B75:B76)</f>
        <v>0</v>
      </c>
      <c r="C78" s="14">
        <f>SUM(C75:C76)</f>
        <v>0</v>
      </c>
      <c r="D78" s="14">
        <f>SUM(D75:D76)</f>
        <v>0</v>
      </c>
      <c r="E78" s="12" t="e">
        <f>B78/D78</f>
        <v>#DIV/0!</v>
      </c>
      <c r="F78" s="12"/>
      <c r="G78" s="12"/>
      <c r="H78" s="14"/>
      <c r="I78" s="14"/>
      <c r="J78" s="14"/>
      <c r="K78" s="14"/>
      <c r="L78" s="14"/>
      <c r="M78" s="14"/>
    </row>
    <row r="80" spans="1:13" x14ac:dyDescent="0.2">
      <c r="A80" s="22" t="s">
        <v>36</v>
      </c>
    </row>
    <row r="81" spans="1:13" x14ac:dyDescent="0.2">
      <c r="A81" s="14" t="s">
        <v>15</v>
      </c>
      <c r="B81" s="7"/>
      <c r="C81" s="7"/>
      <c r="D81" s="7">
        <f>SUM(B81:C81)</f>
        <v>0</v>
      </c>
      <c r="E81" s="12" t="e">
        <f>B81/D81</f>
        <v>#DIV/0!</v>
      </c>
      <c r="F81" s="7"/>
      <c r="G81" s="7"/>
      <c r="H81" s="14"/>
      <c r="I81" s="14"/>
      <c r="J81" s="14"/>
      <c r="K81" s="14"/>
      <c r="L81" s="14"/>
      <c r="M81" s="14"/>
    </row>
    <row r="82" spans="1:13" x14ac:dyDescent="0.2">
      <c r="A82" s="14" t="s">
        <v>4</v>
      </c>
      <c r="B82" s="7"/>
      <c r="C82" s="7"/>
      <c r="D82" s="7"/>
      <c r="E82" s="12"/>
      <c r="F82" s="7"/>
      <c r="G82" s="7"/>
      <c r="H82" s="14"/>
      <c r="I82" s="14"/>
      <c r="J82" s="14"/>
      <c r="K82" s="14"/>
      <c r="L82" s="14"/>
      <c r="M82" s="14"/>
    </row>
    <row r="83" spans="1:13" x14ac:dyDescent="0.2">
      <c r="A83" s="14" t="s">
        <v>53</v>
      </c>
      <c r="B83" s="14">
        <f>SUM(B79:B81)</f>
        <v>0</v>
      </c>
      <c r="C83" s="14">
        <f>SUM(C79:C81)</f>
        <v>0</v>
      </c>
      <c r="D83" s="14">
        <f>SUM(D79:D81)</f>
        <v>0</v>
      </c>
      <c r="E83" s="12" t="e">
        <f>B83/D83</f>
        <v>#DIV/0!</v>
      </c>
      <c r="F83" s="12"/>
      <c r="G83" s="12"/>
      <c r="H83" s="14"/>
      <c r="I83" s="14"/>
      <c r="J83" s="14"/>
      <c r="K83" s="14"/>
      <c r="L83" s="14"/>
      <c r="M83" s="14"/>
    </row>
    <row r="85" spans="1:13" x14ac:dyDescent="0.2">
      <c r="A85" s="22" t="s">
        <v>37</v>
      </c>
    </row>
    <row r="86" spans="1:13" x14ac:dyDescent="0.2">
      <c r="A86" s="14" t="s">
        <v>15</v>
      </c>
      <c r="B86" s="7"/>
      <c r="C86" s="7"/>
      <c r="D86" s="7"/>
      <c r="E86" s="12" t="e">
        <f>B86/D86</f>
        <v>#DIV/0!</v>
      </c>
      <c r="F86" s="7"/>
      <c r="G86" s="7"/>
      <c r="H86" s="14"/>
      <c r="I86" s="14"/>
      <c r="J86" s="14"/>
      <c r="K86" s="14"/>
      <c r="L86" s="14"/>
      <c r="M86" s="14"/>
    </row>
    <row r="87" spans="1:13" x14ac:dyDescent="0.2">
      <c r="A87" s="14" t="s">
        <v>4</v>
      </c>
      <c r="B87" s="7"/>
      <c r="C87" s="7"/>
      <c r="D87" s="7"/>
      <c r="E87" s="12"/>
      <c r="F87" s="7"/>
      <c r="G87" s="7"/>
      <c r="H87" s="14"/>
      <c r="I87" s="14"/>
      <c r="J87" s="14"/>
      <c r="K87" s="14"/>
      <c r="L87" s="14"/>
      <c r="M87" s="14"/>
    </row>
    <row r="88" spans="1:13" x14ac:dyDescent="0.2">
      <c r="A88" s="14" t="s">
        <v>53</v>
      </c>
      <c r="B88" s="14">
        <f>SUM(B84:B86)</f>
        <v>0</v>
      </c>
      <c r="C88" s="14">
        <f>SUM(C84:C86)</f>
        <v>0</v>
      </c>
      <c r="D88" s="14">
        <f>SUM(D84:D86)</f>
        <v>0</v>
      </c>
      <c r="E88" s="12" t="e">
        <f>B88/D88</f>
        <v>#DIV/0!</v>
      </c>
      <c r="F88" s="12"/>
      <c r="G88" s="12"/>
      <c r="H88" s="14"/>
      <c r="I88" s="14"/>
      <c r="J88" s="14"/>
      <c r="K88" s="14"/>
      <c r="L88" s="14"/>
      <c r="M88" s="14"/>
    </row>
    <row r="90" spans="1:13" x14ac:dyDescent="0.2">
      <c r="A90" s="22" t="s">
        <v>48</v>
      </c>
    </row>
    <row r="91" spans="1:13" x14ac:dyDescent="0.2">
      <c r="A91" s="14" t="s">
        <v>15</v>
      </c>
      <c r="B91" s="7"/>
      <c r="C91" s="7"/>
      <c r="D91" s="7">
        <f>SUM(B91:C91)</f>
        <v>0</v>
      </c>
      <c r="E91" s="12" t="e">
        <f>B91/D91</f>
        <v>#DIV/0!</v>
      </c>
      <c r="F91" s="7"/>
      <c r="G91" s="7"/>
      <c r="H91" s="14"/>
      <c r="I91" s="14"/>
      <c r="J91" s="14"/>
      <c r="K91" s="14"/>
      <c r="L91" s="14"/>
      <c r="M91" s="14"/>
    </row>
    <row r="92" spans="1:13" x14ac:dyDescent="0.2">
      <c r="A92" s="14" t="s">
        <v>4</v>
      </c>
      <c r="B92" s="7"/>
      <c r="C92" s="7"/>
      <c r="D92" s="7"/>
      <c r="E92" s="12"/>
      <c r="F92" s="7"/>
      <c r="G92" s="7"/>
      <c r="H92" s="14"/>
      <c r="I92" s="14"/>
      <c r="J92" s="14"/>
      <c r="K92" s="14"/>
      <c r="L92" s="14"/>
      <c r="M92" s="14"/>
    </row>
    <row r="93" spans="1:13" x14ac:dyDescent="0.2">
      <c r="A93" s="14" t="s">
        <v>53</v>
      </c>
      <c r="B93" s="14">
        <f>SUM(B89:B91)</f>
        <v>0</v>
      </c>
      <c r="C93" s="14">
        <f>SUM(C89:C91)</f>
        <v>0</v>
      </c>
      <c r="D93" s="14">
        <f>SUM(D89:D91)</f>
        <v>0</v>
      </c>
      <c r="E93" s="12" t="e">
        <f>B93/D93</f>
        <v>#DIV/0!</v>
      </c>
      <c r="F93" s="12"/>
      <c r="G93" s="12"/>
      <c r="H93" s="14"/>
      <c r="I93" s="14"/>
      <c r="J93" s="14"/>
      <c r="K93" s="14"/>
      <c r="L93" s="14"/>
      <c r="M93" s="14"/>
    </row>
    <row r="95" spans="1:13" x14ac:dyDescent="0.2">
      <c r="A95" s="22" t="s">
        <v>38</v>
      </c>
    </row>
    <row r="96" spans="1:13" x14ac:dyDescent="0.2">
      <c r="A96" s="14" t="s">
        <v>15</v>
      </c>
      <c r="B96" s="7"/>
      <c r="C96" s="7"/>
      <c r="D96" s="7">
        <f>SUM(B96:C96)</f>
        <v>0</v>
      </c>
      <c r="E96" s="12" t="e">
        <f>B96/D96</f>
        <v>#DIV/0!</v>
      </c>
      <c r="F96" s="7"/>
      <c r="G96" s="7"/>
      <c r="H96" s="14"/>
      <c r="I96" s="14"/>
      <c r="J96" s="14"/>
      <c r="K96" s="14"/>
      <c r="L96" s="14"/>
      <c r="M96" s="14"/>
    </row>
    <row r="97" spans="1:13" x14ac:dyDescent="0.2">
      <c r="A97" s="14" t="s">
        <v>4</v>
      </c>
      <c r="B97" s="7"/>
      <c r="C97" s="7"/>
      <c r="D97" s="7"/>
      <c r="E97" s="12"/>
      <c r="F97" s="7"/>
      <c r="G97" s="7"/>
      <c r="H97" s="14"/>
      <c r="I97" s="14"/>
      <c r="J97" s="14"/>
      <c r="K97" s="14"/>
      <c r="L97" s="14"/>
      <c r="M97" s="14"/>
    </row>
    <row r="98" spans="1:13" x14ac:dyDescent="0.2">
      <c r="A98" s="14" t="s">
        <v>53</v>
      </c>
      <c r="B98" s="14">
        <f>SUM(B94:B96)</f>
        <v>0</v>
      </c>
      <c r="C98" s="14">
        <f>SUM(C94:C96)</f>
        <v>0</v>
      </c>
      <c r="D98" s="14">
        <f>SUM(D94:D96)</f>
        <v>0</v>
      </c>
      <c r="E98" s="12" t="e">
        <f>B98/D98</f>
        <v>#DIV/0!</v>
      </c>
      <c r="F98" s="12"/>
      <c r="G98" s="12"/>
      <c r="H98" s="14"/>
      <c r="I98" s="14"/>
      <c r="J98" s="14"/>
      <c r="K98" s="14"/>
      <c r="L98" s="14"/>
      <c r="M98" s="14"/>
    </row>
    <row r="100" spans="1:13" x14ac:dyDescent="0.2">
      <c r="A100" s="22" t="s">
        <v>39</v>
      </c>
    </row>
    <row r="101" spans="1:13" x14ac:dyDescent="0.2">
      <c r="A101" s="14" t="s">
        <v>15</v>
      </c>
      <c r="B101" s="7"/>
      <c r="C101" s="7"/>
      <c r="D101" s="7">
        <f>SUM(B101:C101)</f>
        <v>0</v>
      </c>
      <c r="E101" s="12" t="e">
        <f>B101/D101</f>
        <v>#DIV/0!</v>
      </c>
      <c r="F101" s="7"/>
      <c r="G101" s="7"/>
      <c r="H101" s="14"/>
      <c r="I101" s="14"/>
      <c r="J101" s="14"/>
      <c r="K101" s="14"/>
      <c r="L101" s="14"/>
      <c r="M101" s="14"/>
    </row>
    <row r="102" spans="1:13" x14ac:dyDescent="0.2">
      <c r="A102" s="14" t="s">
        <v>4</v>
      </c>
      <c r="B102" s="7"/>
      <c r="C102" s="7"/>
      <c r="D102" s="7"/>
      <c r="E102" s="12"/>
      <c r="F102" s="7"/>
      <c r="G102" s="7"/>
      <c r="H102" s="14"/>
      <c r="I102" s="14"/>
      <c r="J102" s="14"/>
      <c r="K102" s="14"/>
      <c r="L102" s="14"/>
      <c r="M102" s="14"/>
    </row>
    <row r="103" spans="1:13" x14ac:dyDescent="0.2">
      <c r="A103" s="14" t="s">
        <v>53</v>
      </c>
      <c r="B103" s="14">
        <f>SUM(B99:B101)</f>
        <v>0</v>
      </c>
      <c r="C103" s="14">
        <f>SUM(C99:C101)</f>
        <v>0</v>
      </c>
      <c r="D103" s="14">
        <f>SUM(D99:D101)</f>
        <v>0</v>
      </c>
      <c r="E103" s="12" t="e">
        <f>B103/D103</f>
        <v>#DIV/0!</v>
      </c>
      <c r="F103" s="12"/>
      <c r="G103" s="12"/>
      <c r="H103" s="14"/>
      <c r="I103" s="14"/>
      <c r="J103" s="14"/>
      <c r="K103" s="14"/>
      <c r="L103" s="14"/>
      <c r="M103" s="14"/>
    </row>
    <row r="105" spans="1:13" x14ac:dyDescent="0.2">
      <c r="A105" s="22" t="s">
        <v>40</v>
      </c>
    </row>
    <row r="106" spans="1:13" x14ac:dyDescent="0.2">
      <c r="A106" s="14" t="s">
        <v>15</v>
      </c>
      <c r="B106" s="7"/>
      <c r="C106" s="7"/>
      <c r="D106" s="7">
        <f>SUM(B106:C106)</f>
        <v>0</v>
      </c>
      <c r="E106" s="12" t="e">
        <f>B106/D106</f>
        <v>#DIV/0!</v>
      </c>
      <c r="F106" s="7"/>
      <c r="G106" s="7"/>
      <c r="H106" s="14"/>
      <c r="I106" s="14"/>
      <c r="J106" s="14"/>
      <c r="K106" s="14"/>
      <c r="L106" s="14"/>
      <c r="M106" s="14"/>
    </row>
    <row r="107" spans="1:13" x14ac:dyDescent="0.2">
      <c r="A107" s="14" t="s">
        <v>4</v>
      </c>
      <c r="B107" s="7"/>
      <c r="C107" s="7"/>
      <c r="D107" s="7"/>
      <c r="E107" s="12"/>
      <c r="F107" s="7"/>
      <c r="G107" s="7"/>
      <c r="H107" s="14"/>
      <c r="I107" s="14"/>
      <c r="J107" s="14"/>
      <c r="K107" s="14"/>
      <c r="L107" s="14"/>
      <c r="M107" s="14"/>
    </row>
    <row r="108" spans="1:13" x14ac:dyDescent="0.2">
      <c r="A108" s="14" t="s">
        <v>53</v>
      </c>
      <c r="B108" s="14">
        <f>SUM(B104:B106)</f>
        <v>0</v>
      </c>
      <c r="C108" s="14">
        <f>SUM(C104:C106)</f>
        <v>0</v>
      </c>
      <c r="D108" s="14">
        <f>SUM(D104:D106)</f>
        <v>0</v>
      </c>
      <c r="E108" s="12" t="e">
        <f>B108/D108</f>
        <v>#DIV/0!</v>
      </c>
      <c r="F108" s="12"/>
      <c r="G108" s="12"/>
      <c r="H108" s="14"/>
      <c r="I108" s="14"/>
      <c r="J108" s="14"/>
      <c r="K108" s="14"/>
      <c r="L108" s="14"/>
      <c r="M108" s="14"/>
    </row>
    <row r="110" spans="1:13" x14ac:dyDescent="0.2">
      <c r="A110" s="22" t="s">
        <v>41</v>
      </c>
    </row>
    <row r="111" spans="1:13" x14ac:dyDescent="0.2">
      <c r="A111" s="14" t="s">
        <v>15</v>
      </c>
      <c r="B111" s="7"/>
      <c r="C111" s="7"/>
      <c r="D111" s="7">
        <f>SUM(B111:C111)</f>
        <v>0</v>
      </c>
      <c r="E111" s="12" t="e">
        <f>B111/D111</f>
        <v>#DIV/0!</v>
      </c>
      <c r="F111" s="7"/>
      <c r="G111" s="7"/>
      <c r="H111" s="14"/>
      <c r="I111" s="14"/>
      <c r="J111" s="14"/>
      <c r="K111" s="14"/>
      <c r="L111" s="14"/>
      <c r="M111" s="14"/>
    </row>
    <row r="112" spans="1:13" x14ac:dyDescent="0.2">
      <c r="A112" s="14" t="s">
        <v>4</v>
      </c>
      <c r="B112" s="7"/>
      <c r="C112" s="7"/>
      <c r="D112" s="7"/>
      <c r="E112" s="12"/>
      <c r="F112" s="7"/>
      <c r="G112" s="7"/>
      <c r="H112" s="14"/>
      <c r="I112" s="14"/>
      <c r="J112" s="14"/>
      <c r="K112" s="14"/>
      <c r="L112" s="14"/>
      <c r="M112" s="14"/>
    </row>
    <row r="113" spans="1:13" x14ac:dyDescent="0.2">
      <c r="A113" s="14" t="s">
        <v>53</v>
      </c>
      <c r="B113" s="14">
        <f>SUM(B109:B111)</f>
        <v>0</v>
      </c>
      <c r="C113" s="14">
        <f>SUM(C109:C111)</f>
        <v>0</v>
      </c>
      <c r="D113" s="14">
        <f>SUM(D109:D111)</f>
        <v>0</v>
      </c>
      <c r="E113" s="12" t="e">
        <f>B113/D113</f>
        <v>#DIV/0!</v>
      </c>
      <c r="F113" s="12"/>
      <c r="G113" s="12"/>
      <c r="H113" s="14"/>
      <c r="I113" s="14"/>
      <c r="J113" s="14"/>
      <c r="K113" s="14"/>
      <c r="L113" s="14"/>
      <c r="M113" s="14"/>
    </row>
  </sheetData>
  <phoneticPr fontId="2" type="noConversion"/>
  <pageMargins left="0.75" right="0.75" top="1" bottom="1" header="0.5" footer="0.5"/>
  <pageSetup orientation="landscape" horizontalDpi="4294967292" verticalDpi="4294967292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1"/>
  <sheetViews>
    <sheetView zoomScale="150" zoomScaleNormal="100" workbookViewId="0">
      <pane ySplit="2" topLeftCell="A3" activePane="bottomLeft" state="frozen"/>
      <selection pane="bottomLeft" activeCell="C19" sqref="C19"/>
    </sheetView>
  </sheetViews>
  <sheetFormatPr defaultColWidth="17.140625" defaultRowHeight="12.75" customHeight="1" x14ac:dyDescent="0.2"/>
  <cols>
    <col min="1" max="1" width="16.28515625" style="4" customWidth="1"/>
    <col min="2" max="2" width="18.140625" style="4" customWidth="1"/>
    <col min="3" max="3" width="5.140625" style="4" customWidth="1"/>
    <col min="4" max="5" width="2.85546875" style="4" customWidth="1"/>
    <col min="6" max="6" width="13" style="4" customWidth="1"/>
    <col min="7" max="7" width="5.140625" style="4" customWidth="1"/>
    <col min="8" max="14" width="4" style="4" customWidth="1"/>
    <col min="15" max="21" width="4" customWidth="1"/>
    <col min="22" max="23" width="8.28515625" customWidth="1"/>
  </cols>
  <sheetData>
    <row r="1" spans="1:23" ht="12.75" customHeight="1" x14ac:dyDescent="0.2">
      <c r="A1" s="97" t="s">
        <v>159</v>
      </c>
      <c r="B1" s="80"/>
      <c r="C1" s="82"/>
      <c r="D1" s="82"/>
      <c r="E1" s="82"/>
      <c r="F1" s="82"/>
      <c r="G1" s="76"/>
      <c r="H1" s="17" t="s">
        <v>55</v>
      </c>
      <c r="I1" s="17"/>
      <c r="J1" s="17" t="s">
        <v>56</v>
      </c>
      <c r="K1" s="17"/>
      <c r="L1" s="17" t="s">
        <v>57</v>
      </c>
      <c r="M1" s="17"/>
      <c r="N1" s="17" t="s">
        <v>58</v>
      </c>
      <c r="O1" s="17"/>
      <c r="P1" s="17" t="s">
        <v>59</v>
      </c>
      <c r="Q1" s="17"/>
      <c r="R1" s="17" t="s">
        <v>60</v>
      </c>
      <c r="S1" s="17"/>
      <c r="T1" s="17" t="s">
        <v>61</v>
      </c>
      <c r="U1" s="17"/>
      <c r="V1" s="17" t="s">
        <v>145</v>
      </c>
      <c r="W1" s="17" t="s">
        <v>145</v>
      </c>
    </row>
    <row r="2" spans="1:23" ht="12.75" customHeight="1" x14ac:dyDescent="0.2">
      <c r="A2" s="27" t="s">
        <v>5</v>
      </c>
      <c r="B2" s="27" t="s">
        <v>7</v>
      </c>
      <c r="C2" s="27" t="s">
        <v>62</v>
      </c>
      <c r="D2" s="27" t="s">
        <v>63</v>
      </c>
      <c r="E2" s="27" t="s">
        <v>64</v>
      </c>
      <c r="F2" s="27" t="s">
        <v>46</v>
      </c>
      <c r="G2" s="27" t="s">
        <v>65</v>
      </c>
      <c r="H2" s="27" t="s">
        <v>66</v>
      </c>
      <c r="I2" s="27" t="s">
        <v>67</v>
      </c>
      <c r="J2" s="27" t="s">
        <v>66</v>
      </c>
      <c r="K2" s="27" t="s">
        <v>67</v>
      </c>
      <c r="L2" s="27" t="s">
        <v>66</v>
      </c>
      <c r="M2" s="27" t="s">
        <v>67</v>
      </c>
      <c r="N2" s="27" t="s">
        <v>66</v>
      </c>
      <c r="O2" s="27" t="s">
        <v>67</v>
      </c>
      <c r="P2" s="27" t="s">
        <v>66</v>
      </c>
      <c r="Q2" s="27" t="s">
        <v>67</v>
      </c>
      <c r="R2" s="27" t="s">
        <v>66</v>
      </c>
      <c r="S2" s="27" t="s">
        <v>67</v>
      </c>
      <c r="T2" s="27" t="s">
        <v>66</v>
      </c>
      <c r="U2" s="27" t="s">
        <v>67</v>
      </c>
      <c r="V2" s="27" t="s">
        <v>66</v>
      </c>
      <c r="W2" s="27" t="s">
        <v>146</v>
      </c>
    </row>
    <row r="3" spans="1:23" ht="12.75" customHeight="1" x14ac:dyDescent="0.2">
      <c r="A3" s="25" t="s">
        <v>381</v>
      </c>
      <c r="B3" s="14" t="s">
        <v>137</v>
      </c>
      <c r="C3" s="25">
        <v>132</v>
      </c>
      <c r="D3" s="25"/>
      <c r="E3" s="14">
        <v>1</v>
      </c>
      <c r="F3" s="25" t="s">
        <v>380</v>
      </c>
      <c r="G3" s="25"/>
      <c r="H3" s="14"/>
      <c r="I3" s="14">
        <v>1</v>
      </c>
      <c r="J3" s="25"/>
      <c r="K3" s="25">
        <v>1</v>
      </c>
      <c r="L3" s="25"/>
      <c r="M3" s="25"/>
      <c r="N3" s="25"/>
      <c r="O3" s="25"/>
      <c r="P3" s="14"/>
      <c r="Q3" s="14">
        <v>1</v>
      </c>
      <c r="R3" s="14"/>
      <c r="S3" s="14">
        <v>2</v>
      </c>
      <c r="T3" s="14"/>
      <c r="U3" s="17"/>
      <c r="V3" s="17"/>
      <c r="W3" s="17"/>
    </row>
    <row r="4" spans="1:23" ht="12.75" customHeight="1" x14ac:dyDescent="0.2">
      <c r="A4" s="25" t="s">
        <v>644</v>
      </c>
      <c r="B4" s="30" t="s">
        <v>505</v>
      </c>
      <c r="C4" s="25">
        <v>120</v>
      </c>
      <c r="D4" s="25">
        <v>1</v>
      </c>
      <c r="E4" s="14"/>
      <c r="F4" s="25" t="s">
        <v>688</v>
      </c>
      <c r="G4" s="25">
        <v>6</v>
      </c>
      <c r="H4" s="14">
        <v>1</v>
      </c>
      <c r="I4" s="14"/>
      <c r="J4" s="25">
        <v>1</v>
      </c>
      <c r="K4" s="25">
        <v>1</v>
      </c>
      <c r="L4" s="25"/>
      <c r="M4" s="25">
        <v>1</v>
      </c>
      <c r="N4" s="14"/>
      <c r="O4" s="14"/>
      <c r="P4" s="25">
        <v>1</v>
      </c>
      <c r="Q4" s="25"/>
      <c r="R4" s="14"/>
      <c r="S4" s="14"/>
      <c r="T4" s="14"/>
      <c r="U4" s="17"/>
      <c r="V4" s="17"/>
      <c r="W4" s="17"/>
    </row>
    <row r="5" spans="1:23" ht="12.75" customHeight="1" x14ac:dyDescent="0.2">
      <c r="A5" s="25" t="s">
        <v>698</v>
      </c>
      <c r="B5" s="30" t="s">
        <v>546</v>
      </c>
      <c r="C5" s="25">
        <v>120</v>
      </c>
      <c r="D5" s="25"/>
      <c r="E5" s="14">
        <v>1</v>
      </c>
      <c r="F5" s="25" t="s">
        <v>699</v>
      </c>
      <c r="G5" s="25"/>
      <c r="H5" s="14"/>
      <c r="I5" s="14">
        <v>1</v>
      </c>
      <c r="J5" s="14"/>
      <c r="K5" s="14">
        <v>2</v>
      </c>
      <c r="L5" s="14"/>
      <c r="M5" s="14"/>
      <c r="N5" s="14"/>
      <c r="O5" s="14">
        <v>1</v>
      </c>
      <c r="P5" s="14"/>
      <c r="Q5" s="14"/>
      <c r="R5" s="14"/>
      <c r="S5" s="14">
        <v>1</v>
      </c>
      <c r="T5" s="14"/>
      <c r="U5" s="17"/>
      <c r="V5" s="17"/>
      <c r="W5" s="17"/>
    </row>
    <row r="6" spans="1:23" ht="12.75" customHeight="1" x14ac:dyDescent="0.2">
      <c r="A6" s="14" t="s">
        <v>707</v>
      </c>
      <c r="B6" s="30" t="s">
        <v>701</v>
      </c>
      <c r="C6" s="14">
        <v>120</v>
      </c>
      <c r="D6" s="14">
        <v>1</v>
      </c>
      <c r="E6" s="14"/>
      <c r="F6" s="14" t="s">
        <v>708</v>
      </c>
      <c r="G6" s="14">
        <v>6</v>
      </c>
      <c r="H6" s="14">
        <v>1</v>
      </c>
      <c r="I6" s="14"/>
      <c r="J6" s="14">
        <v>2</v>
      </c>
      <c r="K6" s="14">
        <v>1</v>
      </c>
      <c r="L6" s="14"/>
      <c r="M6" s="14">
        <v>1</v>
      </c>
      <c r="N6" s="14">
        <v>1</v>
      </c>
      <c r="O6" s="14"/>
      <c r="P6" s="14"/>
      <c r="Q6" s="14"/>
      <c r="R6" s="14">
        <v>1</v>
      </c>
      <c r="S6" s="14"/>
      <c r="T6" s="14"/>
      <c r="U6" s="17"/>
      <c r="V6" s="17"/>
      <c r="W6" s="17"/>
    </row>
    <row r="7" spans="1:23" ht="12.75" customHeight="1" x14ac:dyDescent="0.2">
      <c r="A7" s="14" t="s">
        <v>712</v>
      </c>
      <c r="B7" s="30" t="s">
        <v>711</v>
      </c>
      <c r="C7" s="14">
        <v>120</v>
      </c>
      <c r="D7" s="14">
        <v>1</v>
      </c>
      <c r="E7" s="14"/>
      <c r="F7" s="14" t="s">
        <v>564</v>
      </c>
      <c r="G7" s="14">
        <v>6</v>
      </c>
      <c r="H7" s="14">
        <v>1</v>
      </c>
      <c r="I7" s="14"/>
      <c r="J7" s="14">
        <v>1</v>
      </c>
      <c r="K7" s="14"/>
      <c r="L7" s="14"/>
      <c r="M7" s="14"/>
      <c r="N7" s="14"/>
      <c r="O7" s="14"/>
      <c r="P7" s="14"/>
      <c r="Q7" s="14"/>
      <c r="R7" s="14">
        <v>1</v>
      </c>
      <c r="S7" s="14"/>
      <c r="T7" s="14"/>
      <c r="U7" s="17"/>
      <c r="V7" s="17"/>
      <c r="W7" s="17"/>
    </row>
    <row r="8" spans="1:23" ht="12.75" customHeight="1" x14ac:dyDescent="0.2">
      <c r="A8" s="14" t="s">
        <v>727</v>
      </c>
      <c r="B8" s="14" t="s">
        <v>721</v>
      </c>
      <c r="C8" s="14">
        <v>120</v>
      </c>
      <c r="D8" s="14">
        <v>1</v>
      </c>
      <c r="E8" s="14"/>
      <c r="F8" s="14" t="s">
        <v>716</v>
      </c>
      <c r="G8" s="14">
        <v>6</v>
      </c>
      <c r="H8" s="14">
        <v>1</v>
      </c>
      <c r="I8" s="14"/>
      <c r="J8" s="14">
        <v>2</v>
      </c>
      <c r="K8" s="14"/>
      <c r="L8" s="14"/>
      <c r="M8" s="14">
        <v>1</v>
      </c>
      <c r="N8" s="14"/>
      <c r="O8" s="14"/>
      <c r="P8" s="14">
        <v>1</v>
      </c>
      <c r="Q8" s="14"/>
      <c r="R8" s="14"/>
      <c r="S8" s="14"/>
      <c r="T8" s="14"/>
      <c r="U8" s="17"/>
      <c r="V8" s="17"/>
      <c r="W8" s="17"/>
    </row>
    <row r="9" spans="1:23" ht="12.75" customHeight="1" x14ac:dyDescent="0.2">
      <c r="A9" s="14" t="s">
        <v>1011</v>
      </c>
      <c r="B9" s="14" t="s">
        <v>179</v>
      </c>
      <c r="C9" s="14">
        <v>120</v>
      </c>
      <c r="D9" s="14">
        <v>1</v>
      </c>
      <c r="E9" s="14"/>
      <c r="F9" s="14" t="s">
        <v>1012</v>
      </c>
      <c r="G9" s="14">
        <v>6</v>
      </c>
      <c r="H9" s="14">
        <v>1</v>
      </c>
      <c r="I9" s="14"/>
      <c r="J9" s="14">
        <v>1</v>
      </c>
      <c r="K9" s="14"/>
      <c r="L9" s="14"/>
      <c r="M9" s="14"/>
      <c r="N9" s="14"/>
      <c r="O9" s="14"/>
      <c r="P9" s="14"/>
      <c r="Q9" s="14"/>
      <c r="R9" s="14"/>
      <c r="S9" s="14"/>
      <c r="T9" s="14"/>
      <c r="U9" s="17"/>
      <c r="V9" s="17"/>
      <c r="W9" s="17"/>
    </row>
    <row r="10" spans="1:23" ht="12.75" customHeight="1" x14ac:dyDescent="0.2">
      <c r="A10" s="14" t="s">
        <v>223</v>
      </c>
      <c r="B10" s="14" t="s">
        <v>1048</v>
      </c>
      <c r="C10" s="14">
        <v>120</v>
      </c>
      <c r="D10" s="14">
        <v>1</v>
      </c>
      <c r="E10" s="14"/>
      <c r="F10" s="14" t="s">
        <v>223</v>
      </c>
      <c r="G10" s="14">
        <v>6</v>
      </c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7"/>
      <c r="V10" s="17"/>
      <c r="W10" s="17"/>
    </row>
    <row r="11" spans="1:23" ht="12.75" customHeight="1" x14ac:dyDescent="0.2">
      <c r="A11" s="14" t="s">
        <v>223</v>
      </c>
      <c r="B11" s="14" t="s">
        <v>1053</v>
      </c>
      <c r="C11" s="14">
        <v>120</v>
      </c>
      <c r="D11" s="14">
        <v>1</v>
      </c>
      <c r="E11" s="14"/>
      <c r="F11" s="14" t="s">
        <v>223</v>
      </c>
      <c r="G11" s="14">
        <v>6</v>
      </c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7"/>
      <c r="V11" s="17"/>
      <c r="W11" s="17"/>
    </row>
    <row r="12" spans="1:23" ht="12.75" customHeight="1" x14ac:dyDescent="0.2">
      <c r="A12" s="14" t="s">
        <v>223</v>
      </c>
      <c r="B12" s="14" t="s">
        <v>182</v>
      </c>
      <c r="C12" s="14">
        <v>120</v>
      </c>
      <c r="D12" s="14">
        <v>1</v>
      </c>
      <c r="E12" s="14"/>
      <c r="F12" s="14" t="s">
        <v>223</v>
      </c>
      <c r="G12" s="14">
        <v>6</v>
      </c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7"/>
      <c r="V12" s="17"/>
      <c r="W12" s="17"/>
    </row>
    <row r="13" spans="1:23" ht="12.75" customHeight="1" x14ac:dyDescent="0.2">
      <c r="A13" s="14" t="s">
        <v>223</v>
      </c>
      <c r="B13" s="14" t="s">
        <v>882</v>
      </c>
      <c r="C13" s="14">
        <v>120</v>
      </c>
      <c r="D13" s="14">
        <v>1</v>
      </c>
      <c r="E13" s="14"/>
      <c r="F13" s="14" t="s">
        <v>223</v>
      </c>
      <c r="G13" s="14">
        <v>6</v>
      </c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7"/>
      <c r="V13" s="17"/>
      <c r="W13" s="17"/>
    </row>
    <row r="14" spans="1:23" ht="12.75" customHeight="1" x14ac:dyDescent="0.2">
      <c r="A14" s="14" t="s">
        <v>1013</v>
      </c>
      <c r="B14" s="14" t="s">
        <v>137</v>
      </c>
      <c r="C14" s="14">
        <v>120</v>
      </c>
      <c r="D14" s="14"/>
      <c r="E14" s="14">
        <v>1</v>
      </c>
      <c r="F14" s="14" t="s">
        <v>582</v>
      </c>
      <c r="G14" s="14"/>
      <c r="H14" s="14"/>
      <c r="I14" s="14">
        <v>1</v>
      </c>
      <c r="J14" s="14"/>
      <c r="K14" s="14">
        <v>1</v>
      </c>
      <c r="L14" s="14"/>
      <c r="M14" s="14"/>
      <c r="N14" s="14"/>
      <c r="O14" s="14"/>
      <c r="P14" s="14"/>
      <c r="Q14" s="14"/>
      <c r="R14" s="14"/>
      <c r="S14" s="14"/>
      <c r="T14" s="14"/>
      <c r="U14" s="17"/>
      <c r="V14" s="17"/>
      <c r="W14" s="17"/>
    </row>
    <row r="15" spans="1:23" ht="12.75" customHeight="1" x14ac:dyDescent="0.2">
      <c r="A15" s="14" t="s">
        <v>392</v>
      </c>
      <c r="B15" s="14" t="s">
        <v>392</v>
      </c>
      <c r="C15" s="14">
        <v>120</v>
      </c>
      <c r="D15" s="14">
        <v>1</v>
      </c>
      <c r="E15" s="14"/>
      <c r="F15" s="14" t="s">
        <v>392</v>
      </c>
      <c r="G15" s="14">
        <v>4</v>
      </c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7"/>
      <c r="V15" s="17"/>
      <c r="W15" s="17"/>
    </row>
    <row r="16" spans="1:23" ht="12.75" customHeight="1" x14ac:dyDescent="0.2">
      <c r="A16" s="14" t="s">
        <v>1011</v>
      </c>
      <c r="B16" s="14" t="s">
        <v>179</v>
      </c>
      <c r="C16" s="14">
        <v>120</v>
      </c>
      <c r="D16" s="14">
        <v>1</v>
      </c>
      <c r="E16" s="14"/>
      <c r="F16" s="14" t="s">
        <v>1014</v>
      </c>
      <c r="G16" s="14">
        <v>4</v>
      </c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7"/>
      <c r="V16" s="17"/>
      <c r="W16" s="17"/>
    </row>
    <row r="17" spans="1:23" ht="12.75" customHeight="1" x14ac:dyDescent="0.2">
      <c r="A17" s="14" t="s">
        <v>1067</v>
      </c>
      <c r="B17" s="14" t="s">
        <v>189</v>
      </c>
      <c r="C17" s="14">
        <v>126</v>
      </c>
      <c r="D17" s="14"/>
      <c r="E17" s="14">
        <v>1</v>
      </c>
      <c r="F17" s="14" t="s">
        <v>1068</v>
      </c>
      <c r="G17" s="14"/>
      <c r="H17" s="14"/>
      <c r="I17" s="14"/>
      <c r="J17" s="14"/>
      <c r="K17" s="14">
        <v>10</v>
      </c>
      <c r="L17" s="14"/>
      <c r="M17" s="14">
        <v>7</v>
      </c>
      <c r="N17" s="14"/>
      <c r="O17" s="14"/>
      <c r="P17" s="14"/>
      <c r="Q17" s="14">
        <v>1</v>
      </c>
      <c r="R17" s="14"/>
      <c r="S17" s="14"/>
      <c r="T17" s="14"/>
      <c r="U17" s="17"/>
      <c r="V17" s="17"/>
      <c r="W17" s="17"/>
    </row>
    <row r="18" spans="1:23" ht="12.75" customHeight="1" x14ac:dyDescent="0.2">
      <c r="A18" s="14" t="s">
        <v>903</v>
      </c>
      <c r="B18" s="14" t="s">
        <v>883</v>
      </c>
      <c r="C18" s="14">
        <v>126</v>
      </c>
      <c r="D18" s="14"/>
      <c r="E18" s="14">
        <v>1</v>
      </c>
      <c r="F18" s="14" t="s">
        <v>1069</v>
      </c>
      <c r="G18" s="14"/>
      <c r="H18" s="14"/>
      <c r="I18" s="14"/>
      <c r="J18" s="14"/>
      <c r="K18" s="14">
        <v>3</v>
      </c>
      <c r="L18" s="14"/>
      <c r="M18" s="14"/>
      <c r="N18" s="14"/>
      <c r="O18" s="14"/>
      <c r="P18" s="14"/>
      <c r="Q18" s="14">
        <v>2</v>
      </c>
      <c r="R18" s="14"/>
      <c r="S18" s="14"/>
      <c r="T18" s="14"/>
      <c r="U18" s="17"/>
      <c r="V18" s="17"/>
      <c r="W18" s="17"/>
    </row>
    <row r="19" spans="1:23" ht="12.75" customHeight="1" x14ac:dyDescent="0.2">
      <c r="A19" s="14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7"/>
      <c r="V19" s="17"/>
      <c r="W19" s="17"/>
    </row>
    <row r="20" spans="1:23" ht="12.75" customHeight="1" x14ac:dyDescent="0.2">
      <c r="O20" s="4"/>
      <c r="P20" s="4"/>
      <c r="Q20" s="4"/>
      <c r="R20" s="4"/>
      <c r="S20" s="4"/>
      <c r="T20" s="4"/>
    </row>
    <row r="21" spans="1:23" ht="12.75" customHeight="1" x14ac:dyDescent="0.2">
      <c r="A21" s="27" t="s">
        <v>118</v>
      </c>
      <c r="B21" s="8"/>
      <c r="C21" s="8"/>
      <c r="D21" s="6">
        <f>SUM(D3:D20)</f>
        <v>11</v>
      </c>
      <c r="E21" s="6">
        <f>SUM(E3:E20)</f>
        <v>5</v>
      </c>
      <c r="F21" s="8"/>
      <c r="G21" s="6">
        <f t="shared" ref="G21:W21" si="0">SUM(G3:G20)</f>
        <v>62</v>
      </c>
      <c r="H21" s="6">
        <f t="shared" si="0"/>
        <v>5</v>
      </c>
      <c r="I21" s="6">
        <f t="shared" si="0"/>
        <v>3</v>
      </c>
      <c r="J21" s="6">
        <f t="shared" si="0"/>
        <v>7</v>
      </c>
      <c r="K21" s="6">
        <f t="shared" si="0"/>
        <v>19</v>
      </c>
      <c r="L21" s="6">
        <f t="shared" si="0"/>
        <v>0</v>
      </c>
      <c r="M21" s="6">
        <f t="shared" si="0"/>
        <v>10</v>
      </c>
      <c r="N21" s="6">
        <f t="shared" si="0"/>
        <v>1</v>
      </c>
      <c r="O21" s="6">
        <f t="shared" si="0"/>
        <v>1</v>
      </c>
      <c r="P21" s="6">
        <f t="shared" si="0"/>
        <v>2</v>
      </c>
      <c r="Q21" s="6">
        <f t="shared" si="0"/>
        <v>4</v>
      </c>
      <c r="R21" s="6">
        <f t="shared" si="0"/>
        <v>2</v>
      </c>
      <c r="S21" s="6">
        <f t="shared" si="0"/>
        <v>3</v>
      </c>
      <c r="T21" s="6">
        <f t="shared" si="0"/>
        <v>0</v>
      </c>
      <c r="U21" s="6">
        <f t="shared" si="0"/>
        <v>0</v>
      </c>
      <c r="V21" s="6">
        <f t="shared" si="0"/>
        <v>0</v>
      </c>
      <c r="W21" s="6">
        <f t="shared" si="0"/>
        <v>0</v>
      </c>
    </row>
  </sheetData>
  <phoneticPr fontId="2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9"/>
  <sheetViews>
    <sheetView zoomScale="130" zoomScaleNormal="130" workbookViewId="0">
      <pane ySplit="2" topLeftCell="A19" activePane="bottomLeft" state="frozen"/>
      <selection pane="bottomLeft" activeCell="A38" sqref="A38"/>
    </sheetView>
  </sheetViews>
  <sheetFormatPr defaultColWidth="17.140625" defaultRowHeight="12.75" customHeight="1" x14ac:dyDescent="0.2"/>
  <cols>
    <col min="2" max="2" width="19.140625" customWidth="1"/>
    <col min="3" max="3" width="5.28515625" customWidth="1"/>
    <col min="4" max="4" width="2.85546875" customWidth="1"/>
    <col min="5" max="5" width="2.7109375" customWidth="1"/>
    <col min="6" max="6" width="12.140625" customWidth="1"/>
    <col min="7" max="7" width="7.28515625" customWidth="1"/>
    <col min="8" max="21" width="4" customWidth="1"/>
    <col min="22" max="23" width="10.42578125" customWidth="1"/>
  </cols>
  <sheetData>
    <row r="1" spans="1:23" ht="12.75" customHeight="1" x14ac:dyDescent="0.2">
      <c r="A1" s="92" t="s">
        <v>200</v>
      </c>
      <c r="B1" s="80"/>
      <c r="C1" s="82"/>
      <c r="D1" s="82"/>
      <c r="E1" s="82"/>
      <c r="F1" s="82"/>
      <c r="G1" s="76"/>
      <c r="H1" s="17" t="s">
        <v>55</v>
      </c>
      <c r="I1" s="17"/>
      <c r="J1" s="17" t="s">
        <v>56</v>
      </c>
      <c r="K1" s="17"/>
      <c r="L1" s="17" t="s">
        <v>57</v>
      </c>
      <c r="M1" s="17"/>
      <c r="N1" s="17" t="s">
        <v>58</v>
      </c>
      <c r="O1" s="17"/>
      <c r="P1" s="17" t="s">
        <v>59</v>
      </c>
      <c r="Q1" s="17"/>
      <c r="R1" s="17" t="s">
        <v>60</v>
      </c>
      <c r="S1" s="17"/>
      <c r="T1" s="17" t="s">
        <v>61</v>
      </c>
      <c r="U1" s="17"/>
      <c r="V1" s="17" t="s">
        <v>145</v>
      </c>
      <c r="W1" s="17" t="s">
        <v>145</v>
      </c>
    </row>
    <row r="2" spans="1:23" ht="12.75" customHeight="1" x14ac:dyDescent="0.2">
      <c r="A2" s="27" t="s">
        <v>5</v>
      </c>
      <c r="B2" s="27" t="s">
        <v>7</v>
      </c>
      <c r="C2" s="27" t="s">
        <v>62</v>
      </c>
      <c r="D2" s="27" t="s">
        <v>63</v>
      </c>
      <c r="E2" s="27" t="s">
        <v>64</v>
      </c>
      <c r="F2" s="27" t="s">
        <v>46</v>
      </c>
      <c r="G2" s="27" t="s">
        <v>65</v>
      </c>
      <c r="H2" s="27" t="s">
        <v>66</v>
      </c>
      <c r="I2" s="27" t="s">
        <v>67</v>
      </c>
      <c r="J2" s="27" t="s">
        <v>66</v>
      </c>
      <c r="K2" s="27" t="s">
        <v>67</v>
      </c>
      <c r="L2" s="27" t="s">
        <v>66</v>
      </c>
      <c r="M2" s="27" t="s">
        <v>67</v>
      </c>
      <c r="N2" s="27" t="s">
        <v>66</v>
      </c>
      <c r="O2" s="27" t="s">
        <v>67</v>
      </c>
      <c r="P2" s="27" t="s">
        <v>66</v>
      </c>
      <c r="Q2" s="27" t="s">
        <v>67</v>
      </c>
      <c r="R2" s="27" t="s">
        <v>66</v>
      </c>
      <c r="S2" s="27" t="s">
        <v>67</v>
      </c>
      <c r="T2" s="27" t="s">
        <v>66</v>
      </c>
      <c r="U2" s="27" t="s">
        <v>67</v>
      </c>
      <c r="V2" s="27" t="s">
        <v>66</v>
      </c>
      <c r="W2" s="27" t="s">
        <v>146</v>
      </c>
    </row>
    <row r="3" spans="1:23" ht="12.75" customHeight="1" x14ac:dyDescent="0.2">
      <c r="A3" s="25" t="s">
        <v>167</v>
      </c>
      <c r="B3" s="25" t="s">
        <v>128</v>
      </c>
      <c r="C3" s="25">
        <v>138</v>
      </c>
      <c r="D3" s="25"/>
      <c r="E3" s="14">
        <v>1</v>
      </c>
      <c r="F3" s="25" t="s">
        <v>205</v>
      </c>
      <c r="G3" s="25"/>
      <c r="H3" s="14"/>
      <c r="I3" s="14">
        <v>1</v>
      </c>
      <c r="J3" s="25"/>
      <c r="K3" s="25">
        <v>2</v>
      </c>
      <c r="L3" s="25">
        <v>2</v>
      </c>
      <c r="M3" s="25"/>
      <c r="N3" s="14"/>
      <c r="O3" s="14">
        <v>1</v>
      </c>
      <c r="P3" s="25"/>
      <c r="Q3" s="25"/>
      <c r="R3" s="14"/>
      <c r="S3" s="14">
        <v>1</v>
      </c>
      <c r="T3" s="14"/>
      <c r="U3" s="17"/>
      <c r="V3" s="17"/>
      <c r="W3" s="17"/>
    </row>
    <row r="4" spans="1:23" ht="12.75" customHeight="1" x14ac:dyDescent="0.2">
      <c r="A4" s="25" t="s">
        <v>232</v>
      </c>
      <c r="B4" s="25" t="s">
        <v>177</v>
      </c>
      <c r="C4" s="25">
        <v>138</v>
      </c>
      <c r="D4" s="25">
        <v>1</v>
      </c>
      <c r="E4" s="14"/>
      <c r="F4" s="25" t="s">
        <v>233</v>
      </c>
      <c r="G4" s="25">
        <v>6</v>
      </c>
      <c r="H4" s="14">
        <v>1</v>
      </c>
      <c r="I4" s="14"/>
      <c r="J4" s="14">
        <v>2</v>
      </c>
      <c r="K4" s="14"/>
      <c r="L4" s="14"/>
      <c r="M4" s="14">
        <v>1</v>
      </c>
      <c r="N4" s="14"/>
      <c r="O4" s="14"/>
      <c r="P4" s="14"/>
      <c r="Q4" s="14"/>
      <c r="R4" s="14"/>
      <c r="S4" s="14"/>
      <c r="T4" s="14"/>
      <c r="U4" s="17"/>
      <c r="V4" s="17"/>
      <c r="W4" s="17"/>
    </row>
    <row r="5" spans="1:23" ht="12.75" customHeight="1" x14ac:dyDescent="0.2">
      <c r="A5" s="14" t="s">
        <v>244</v>
      </c>
      <c r="B5" s="14" t="s">
        <v>256</v>
      </c>
      <c r="C5" s="14">
        <v>138</v>
      </c>
      <c r="D5" s="14">
        <v>1</v>
      </c>
      <c r="E5" s="14"/>
      <c r="F5" s="14" t="s">
        <v>245</v>
      </c>
      <c r="G5" s="14">
        <v>3</v>
      </c>
      <c r="H5" s="14"/>
      <c r="I5" s="14"/>
      <c r="J5" s="14">
        <v>1</v>
      </c>
      <c r="K5" s="14"/>
      <c r="L5" s="14"/>
      <c r="M5" s="14">
        <v>1</v>
      </c>
      <c r="N5" s="14">
        <v>1</v>
      </c>
      <c r="O5" s="14">
        <v>1</v>
      </c>
      <c r="P5" s="14"/>
      <c r="Q5" s="14"/>
      <c r="R5" s="14"/>
      <c r="S5" s="14"/>
      <c r="T5" s="14">
        <v>1</v>
      </c>
      <c r="U5" s="17">
        <v>1</v>
      </c>
      <c r="V5" s="17"/>
      <c r="W5" s="17"/>
    </row>
    <row r="6" spans="1:23" ht="12.75" customHeight="1" x14ac:dyDescent="0.2">
      <c r="A6" s="14" t="s">
        <v>320</v>
      </c>
      <c r="B6" s="14" t="s">
        <v>235</v>
      </c>
      <c r="C6" s="14">
        <v>138</v>
      </c>
      <c r="D6" s="14">
        <v>1</v>
      </c>
      <c r="E6" s="14"/>
      <c r="F6" s="14" t="s">
        <v>216</v>
      </c>
      <c r="G6" s="14">
        <v>3</v>
      </c>
      <c r="H6" s="14"/>
      <c r="I6" s="14"/>
      <c r="J6" s="14">
        <v>3</v>
      </c>
      <c r="K6" s="14"/>
      <c r="L6" s="14"/>
      <c r="M6" s="14">
        <v>3</v>
      </c>
      <c r="N6" s="14">
        <v>1</v>
      </c>
      <c r="O6" s="14"/>
      <c r="P6" s="14">
        <v>1</v>
      </c>
      <c r="Q6" s="14"/>
      <c r="R6" s="14"/>
      <c r="S6" s="14"/>
      <c r="T6" s="14"/>
      <c r="U6" s="17"/>
      <c r="V6" s="17"/>
      <c r="W6" s="17"/>
    </row>
    <row r="7" spans="1:23" ht="12.75" customHeight="1" x14ac:dyDescent="0.2">
      <c r="A7" s="14" t="s">
        <v>378</v>
      </c>
      <c r="B7" s="14" t="s">
        <v>137</v>
      </c>
      <c r="C7" s="14">
        <v>138</v>
      </c>
      <c r="D7" s="14"/>
      <c r="E7" s="14">
        <v>1</v>
      </c>
      <c r="F7" s="14" t="s">
        <v>379</v>
      </c>
      <c r="G7" s="14"/>
      <c r="H7" s="14"/>
      <c r="I7" s="14"/>
      <c r="J7" s="14"/>
      <c r="K7" s="14">
        <v>2</v>
      </c>
      <c r="L7" s="14">
        <v>1</v>
      </c>
      <c r="M7" s="14"/>
      <c r="N7" s="14"/>
      <c r="O7" s="14">
        <v>1</v>
      </c>
      <c r="P7" s="14"/>
      <c r="Q7" s="14"/>
      <c r="R7" s="14">
        <v>1</v>
      </c>
      <c r="S7" s="14">
        <v>1</v>
      </c>
      <c r="T7" s="14"/>
      <c r="U7" s="17"/>
      <c r="V7" s="17"/>
      <c r="W7" s="17"/>
    </row>
    <row r="8" spans="1:23" ht="12.75" customHeight="1" x14ac:dyDescent="0.2">
      <c r="A8" s="14" t="s">
        <v>402</v>
      </c>
      <c r="B8" s="14" t="s">
        <v>128</v>
      </c>
      <c r="C8" s="14">
        <v>132</v>
      </c>
      <c r="D8" s="14"/>
      <c r="E8" s="14">
        <v>1</v>
      </c>
      <c r="F8" s="14" t="s">
        <v>403</v>
      </c>
      <c r="G8" s="14"/>
      <c r="H8" s="14"/>
      <c r="I8" s="14"/>
      <c r="J8" s="14">
        <v>3</v>
      </c>
      <c r="K8" s="14">
        <v>1</v>
      </c>
      <c r="L8" s="14">
        <v>3</v>
      </c>
      <c r="M8" s="14">
        <v>1</v>
      </c>
      <c r="N8" s="14"/>
      <c r="O8" s="14">
        <v>2</v>
      </c>
      <c r="P8" s="14">
        <v>1</v>
      </c>
      <c r="Q8" s="14">
        <v>2</v>
      </c>
      <c r="R8" s="14"/>
      <c r="S8" s="14">
        <v>1</v>
      </c>
      <c r="T8" s="14">
        <v>1</v>
      </c>
      <c r="U8" s="17"/>
      <c r="V8" s="17"/>
      <c r="W8" s="17"/>
    </row>
    <row r="9" spans="1:23" ht="12.75" customHeight="1" x14ac:dyDescent="0.2">
      <c r="A9" s="14" t="s">
        <v>392</v>
      </c>
      <c r="B9" s="14" t="s">
        <v>392</v>
      </c>
      <c r="C9" s="14">
        <v>132</v>
      </c>
      <c r="D9" s="14">
        <v>1</v>
      </c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7"/>
      <c r="V9" s="17"/>
      <c r="W9" s="17"/>
    </row>
    <row r="10" spans="1:23" ht="12.75" customHeight="1" x14ac:dyDescent="0.2">
      <c r="A10" s="14" t="s">
        <v>650</v>
      </c>
      <c r="B10" s="14" t="s">
        <v>398</v>
      </c>
      <c r="C10" s="14">
        <v>132</v>
      </c>
      <c r="D10" s="14"/>
      <c r="E10" s="14">
        <v>1</v>
      </c>
      <c r="F10" s="14" t="s">
        <v>651</v>
      </c>
      <c r="G10" s="14"/>
      <c r="H10" s="14"/>
      <c r="I10" s="14">
        <v>1</v>
      </c>
      <c r="J10" s="14">
        <v>2</v>
      </c>
      <c r="K10" s="14">
        <v>1</v>
      </c>
      <c r="L10" s="14"/>
      <c r="M10" s="14">
        <v>1</v>
      </c>
      <c r="N10" s="14">
        <v>1</v>
      </c>
      <c r="O10" s="14"/>
      <c r="P10" s="14"/>
      <c r="Q10" s="14"/>
      <c r="R10" s="14">
        <v>1</v>
      </c>
      <c r="S10" s="14"/>
      <c r="T10" s="14"/>
      <c r="U10" s="17"/>
      <c r="V10" s="17"/>
      <c r="W10" s="17"/>
    </row>
    <row r="11" spans="1:23" ht="12.75" customHeight="1" x14ac:dyDescent="0.2">
      <c r="A11" s="14" t="s">
        <v>646</v>
      </c>
      <c r="B11" s="14" t="s">
        <v>505</v>
      </c>
      <c r="C11" s="14">
        <v>132</v>
      </c>
      <c r="D11" s="14">
        <v>1</v>
      </c>
      <c r="E11" s="14"/>
      <c r="F11" s="14" t="s">
        <v>682</v>
      </c>
      <c r="G11" s="14">
        <v>6</v>
      </c>
      <c r="H11" s="14">
        <v>1</v>
      </c>
      <c r="I11" s="14"/>
      <c r="J11" s="14">
        <v>2</v>
      </c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7"/>
      <c r="V11" s="17"/>
      <c r="W11" s="17"/>
    </row>
    <row r="12" spans="1:23" ht="12.75" customHeight="1" x14ac:dyDescent="0.2">
      <c r="A12" s="14" t="s">
        <v>689</v>
      </c>
      <c r="B12" s="14" t="s">
        <v>546</v>
      </c>
      <c r="C12" s="14">
        <v>132</v>
      </c>
      <c r="D12" s="14">
        <v>1</v>
      </c>
      <c r="E12" s="14"/>
      <c r="F12" s="14" t="s">
        <v>690</v>
      </c>
      <c r="G12" s="14">
        <v>6</v>
      </c>
      <c r="H12" s="14">
        <v>1</v>
      </c>
      <c r="I12" s="14"/>
      <c r="J12" s="14">
        <v>1</v>
      </c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7"/>
      <c r="V12" s="17"/>
      <c r="W12" s="17"/>
    </row>
    <row r="13" spans="1:23" ht="12.75" customHeight="1" x14ac:dyDescent="0.2">
      <c r="A13" s="14" t="s">
        <v>709</v>
      </c>
      <c r="B13" s="14" t="s">
        <v>710</v>
      </c>
      <c r="C13" s="14">
        <v>132</v>
      </c>
      <c r="D13" s="14">
        <v>1</v>
      </c>
      <c r="E13" s="14"/>
      <c r="F13" s="14" t="s">
        <v>372</v>
      </c>
      <c r="G13" s="14">
        <v>6</v>
      </c>
      <c r="H13" s="14">
        <v>1</v>
      </c>
      <c r="I13" s="14"/>
      <c r="J13" s="14">
        <v>1</v>
      </c>
      <c r="K13" s="14"/>
      <c r="L13" s="14"/>
      <c r="M13" s="14"/>
      <c r="N13" s="14"/>
      <c r="O13" s="14"/>
      <c r="P13" s="14">
        <v>1</v>
      </c>
      <c r="Q13" s="14"/>
      <c r="R13" s="14"/>
      <c r="S13" s="14"/>
      <c r="T13" s="14"/>
      <c r="U13" s="17"/>
      <c r="V13" s="17"/>
      <c r="W13" s="17"/>
    </row>
    <row r="14" spans="1:23" ht="12.75" customHeight="1" x14ac:dyDescent="0.2">
      <c r="A14" s="14" t="s">
        <v>223</v>
      </c>
      <c r="B14" s="14" t="s">
        <v>711</v>
      </c>
      <c r="C14" s="14">
        <v>132</v>
      </c>
      <c r="D14" s="14">
        <v>1</v>
      </c>
      <c r="E14" s="14"/>
      <c r="F14" s="14" t="s">
        <v>223</v>
      </c>
      <c r="G14" s="14">
        <v>6</v>
      </c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7"/>
      <c r="V14" s="17"/>
      <c r="W14" s="17"/>
    </row>
    <row r="15" spans="1:23" ht="12.75" customHeight="1" x14ac:dyDescent="0.2">
      <c r="A15" s="14" t="s">
        <v>729</v>
      </c>
      <c r="B15" s="14" t="s">
        <v>721</v>
      </c>
      <c r="C15" s="14">
        <v>132</v>
      </c>
      <c r="D15" s="14"/>
      <c r="E15" s="14">
        <v>1</v>
      </c>
      <c r="F15" s="14" t="s">
        <v>728</v>
      </c>
      <c r="G15" s="14"/>
      <c r="H15" s="14"/>
      <c r="I15" s="14">
        <v>1</v>
      </c>
      <c r="J15" s="14">
        <v>1</v>
      </c>
      <c r="K15" s="14"/>
      <c r="L15" s="14"/>
      <c r="M15" s="14"/>
      <c r="N15" s="14"/>
      <c r="O15" s="14">
        <v>1</v>
      </c>
      <c r="P15" s="14"/>
      <c r="Q15" s="14"/>
      <c r="R15" s="14"/>
      <c r="S15" s="14">
        <v>1</v>
      </c>
      <c r="T15" s="14"/>
      <c r="U15" s="17"/>
      <c r="V15" s="17"/>
      <c r="W15" s="17"/>
    </row>
    <row r="16" spans="1:23" ht="12.75" customHeight="1" x14ac:dyDescent="0.2">
      <c r="A16" s="14" t="s">
        <v>648</v>
      </c>
      <c r="B16" s="14" t="s">
        <v>505</v>
      </c>
      <c r="C16" s="14">
        <v>132</v>
      </c>
      <c r="D16" s="14"/>
      <c r="E16" s="14">
        <v>1</v>
      </c>
      <c r="F16" s="14" t="s">
        <v>649</v>
      </c>
      <c r="G16" s="14"/>
      <c r="H16" s="14"/>
      <c r="I16" s="14">
        <v>1</v>
      </c>
      <c r="J16" s="14"/>
      <c r="K16" s="14">
        <v>3</v>
      </c>
      <c r="L16" s="14"/>
      <c r="M16" s="14"/>
      <c r="N16" s="14"/>
      <c r="O16" s="14"/>
      <c r="P16" s="14"/>
      <c r="Q16" s="14">
        <v>1</v>
      </c>
      <c r="R16" s="14"/>
      <c r="S16" s="14"/>
      <c r="T16" s="14"/>
      <c r="U16" s="17"/>
      <c r="V16" s="17"/>
      <c r="W16" s="17"/>
    </row>
    <row r="17" spans="1:23" ht="12.75" customHeight="1" x14ac:dyDescent="0.2">
      <c r="A17" s="14" t="s">
        <v>674</v>
      </c>
      <c r="B17" s="14" t="s">
        <v>506</v>
      </c>
      <c r="C17" s="14">
        <v>132</v>
      </c>
      <c r="D17" s="14"/>
      <c r="E17" s="14">
        <v>1</v>
      </c>
      <c r="F17" s="14" t="s">
        <v>673</v>
      </c>
      <c r="G17" s="14"/>
      <c r="H17" s="14"/>
      <c r="I17" s="14">
        <v>1</v>
      </c>
      <c r="J17" s="14"/>
      <c r="K17" s="14">
        <v>1</v>
      </c>
      <c r="L17" s="14"/>
      <c r="M17" s="14"/>
      <c r="N17" s="14"/>
      <c r="O17" s="14"/>
      <c r="P17" s="14"/>
      <c r="Q17" s="14"/>
      <c r="R17" s="14"/>
      <c r="S17" s="14"/>
      <c r="T17" s="14"/>
      <c r="U17" s="17"/>
      <c r="V17" s="17"/>
      <c r="W17" s="17"/>
    </row>
    <row r="18" spans="1:23" ht="12.75" customHeight="1" x14ac:dyDescent="0.2">
      <c r="A18" s="14" t="s">
        <v>753</v>
      </c>
      <c r="B18" s="14" t="s">
        <v>737</v>
      </c>
      <c r="C18" s="14">
        <v>132</v>
      </c>
      <c r="D18" s="14"/>
      <c r="E18" s="14">
        <v>1</v>
      </c>
      <c r="F18" s="14" t="s">
        <v>399</v>
      </c>
      <c r="G18" s="14"/>
      <c r="H18" s="14"/>
      <c r="I18" s="14">
        <v>1</v>
      </c>
      <c r="J18" s="14">
        <v>1</v>
      </c>
      <c r="K18" s="14"/>
      <c r="L18" s="14">
        <v>1</v>
      </c>
      <c r="M18" s="14"/>
      <c r="N18" s="14">
        <v>1</v>
      </c>
      <c r="O18" s="14"/>
      <c r="P18" s="14"/>
      <c r="Q18" s="14"/>
      <c r="R18" s="14"/>
      <c r="S18" s="14"/>
      <c r="T18" s="14"/>
      <c r="U18" s="17"/>
      <c r="V18" s="17"/>
      <c r="W18" s="17"/>
    </row>
    <row r="19" spans="1:23" ht="12.75" customHeight="1" x14ac:dyDescent="0.2">
      <c r="A19" s="14" t="s">
        <v>762</v>
      </c>
      <c r="B19" s="14" t="s">
        <v>180</v>
      </c>
      <c r="C19" s="14">
        <v>132</v>
      </c>
      <c r="D19" s="14"/>
      <c r="E19" s="14">
        <v>1</v>
      </c>
      <c r="F19" s="14" t="s">
        <v>588</v>
      </c>
      <c r="G19" s="14"/>
      <c r="H19" s="14"/>
      <c r="I19" s="14">
        <v>1</v>
      </c>
      <c r="J19" s="14"/>
      <c r="K19" s="14">
        <v>1</v>
      </c>
      <c r="L19" s="14"/>
      <c r="M19" s="14"/>
      <c r="N19" s="14"/>
      <c r="O19" s="14">
        <v>1</v>
      </c>
      <c r="P19" s="14"/>
      <c r="Q19" s="14"/>
      <c r="R19" s="14"/>
      <c r="S19" s="14"/>
      <c r="T19" s="14"/>
      <c r="U19" s="17"/>
      <c r="V19" s="17"/>
      <c r="W19" s="17"/>
    </row>
    <row r="20" spans="1:23" ht="12.75" customHeight="1" x14ac:dyDescent="0.2">
      <c r="A20" s="14" t="s">
        <v>785</v>
      </c>
      <c r="B20" s="37" t="s">
        <v>772</v>
      </c>
      <c r="C20" s="14">
        <v>132</v>
      </c>
      <c r="D20" s="14"/>
      <c r="E20" s="14">
        <v>1</v>
      </c>
      <c r="F20" s="14" t="s">
        <v>786</v>
      </c>
      <c r="G20" s="14"/>
      <c r="H20" s="14"/>
      <c r="I20" s="14">
        <v>1</v>
      </c>
      <c r="J20" s="14">
        <v>1</v>
      </c>
      <c r="K20" s="14">
        <v>3</v>
      </c>
      <c r="L20" s="14">
        <v>2</v>
      </c>
      <c r="M20" s="14">
        <v>1</v>
      </c>
      <c r="N20" s="14">
        <v>2</v>
      </c>
      <c r="O20" s="14">
        <v>1</v>
      </c>
      <c r="P20" s="14"/>
      <c r="Q20" s="14"/>
      <c r="R20" s="14"/>
      <c r="S20" s="14"/>
      <c r="T20" s="14"/>
      <c r="U20" s="17"/>
      <c r="V20" s="17"/>
      <c r="W20" s="17"/>
    </row>
    <row r="21" spans="1:23" ht="12.75" customHeight="1" x14ac:dyDescent="0.2">
      <c r="A21" s="14" t="s">
        <v>808</v>
      </c>
      <c r="B21" s="37" t="s">
        <v>187</v>
      </c>
      <c r="C21" s="14">
        <v>132</v>
      </c>
      <c r="D21" s="14"/>
      <c r="E21" s="14">
        <v>1</v>
      </c>
      <c r="F21" s="14" t="s">
        <v>225</v>
      </c>
      <c r="G21" s="14"/>
      <c r="H21" s="14"/>
      <c r="I21" s="14"/>
      <c r="J21" s="14">
        <v>1</v>
      </c>
      <c r="K21" s="14">
        <v>3</v>
      </c>
      <c r="L21" s="14"/>
      <c r="M21" s="14">
        <v>2</v>
      </c>
      <c r="N21" s="14"/>
      <c r="O21" s="14"/>
      <c r="P21" s="14"/>
      <c r="Q21" s="14">
        <v>1</v>
      </c>
      <c r="R21" s="14"/>
      <c r="S21" s="14"/>
      <c r="T21" s="14"/>
      <c r="U21" s="17"/>
      <c r="V21" s="17"/>
      <c r="W21" s="17"/>
    </row>
    <row r="22" spans="1:23" ht="12.75" customHeight="1" x14ac:dyDescent="0.2">
      <c r="A22" s="14" t="s">
        <v>822</v>
      </c>
      <c r="B22" s="37" t="s">
        <v>773</v>
      </c>
      <c r="C22" s="14">
        <v>132</v>
      </c>
      <c r="D22" s="14"/>
      <c r="E22" s="14">
        <v>1</v>
      </c>
      <c r="F22" s="14" t="s">
        <v>823</v>
      </c>
      <c r="G22" s="14"/>
      <c r="H22" s="14"/>
      <c r="I22" s="14">
        <v>1</v>
      </c>
      <c r="J22" s="14"/>
      <c r="K22" s="14">
        <v>1</v>
      </c>
      <c r="L22" s="14"/>
      <c r="M22" s="14"/>
      <c r="N22" s="14"/>
      <c r="O22" s="14">
        <v>1</v>
      </c>
      <c r="P22" s="14"/>
      <c r="Q22" s="14"/>
      <c r="R22" s="14"/>
      <c r="S22" s="14"/>
      <c r="T22" s="14"/>
      <c r="U22" s="17"/>
      <c r="V22" s="17"/>
      <c r="W22" s="17"/>
    </row>
    <row r="23" spans="1:23" ht="12.75" customHeight="1" x14ac:dyDescent="0.2">
      <c r="A23" s="14" t="s">
        <v>223</v>
      </c>
      <c r="B23" s="37" t="s">
        <v>774</v>
      </c>
      <c r="C23" s="14">
        <v>132</v>
      </c>
      <c r="D23" s="14">
        <v>1</v>
      </c>
      <c r="E23" s="14"/>
      <c r="F23" s="14" t="s">
        <v>223</v>
      </c>
      <c r="G23" s="14">
        <v>6</v>
      </c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7"/>
      <c r="V23" s="17"/>
      <c r="W23" s="17"/>
    </row>
    <row r="24" spans="1:23" ht="12.75" customHeight="1" x14ac:dyDescent="0.2">
      <c r="A24" s="14" t="s">
        <v>858</v>
      </c>
      <c r="B24" s="37" t="s">
        <v>433</v>
      </c>
      <c r="C24" s="14">
        <v>132</v>
      </c>
      <c r="D24" s="14"/>
      <c r="E24" s="14">
        <v>1</v>
      </c>
      <c r="F24" s="14" t="s">
        <v>859</v>
      </c>
      <c r="G24" s="14"/>
      <c r="H24" s="14"/>
      <c r="I24" s="14"/>
      <c r="J24" s="14"/>
      <c r="K24" s="14">
        <v>2</v>
      </c>
      <c r="L24" s="14"/>
      <c r="M24" s="14"/>
      <c r="N24" s="14"/>
      <c r="O24" s="14"/>
      <c r="P24" s="14"/>
      <c r="Q24" s="14">
        <v>1</v>
      </c>
      <c r="R24" s="14"/>
      <c r="S24" s="14">
        <v>3</v>
      </c>
      <c r="T24" s="14"/>
      <c r="U24" s="17"/>
      <c r="V24" s="17"/>
      <c r="W24" s="17">
        <v>1</v>
      </c>
    </row>
    <row r="25" spans="1:23" ht="12.75" customHeight="1" x14ac:dyDescent="0.2">
      <c r="A25" s="14" t="s">
        <v>890</v>
      </c>
      <c r="B25" s="14" t="s">
        <v>882</v>
      </c>
      <c r="C25" s="14">
        <v>132</v>
      </c>
      <c r="D25" s="14">
        <v>1</v>
      </c>
      <c r="E25" s="14"/>
      <c r="F25" s="14" t="s">
        <v>275</v>
      </c>
      <c r="G25" s="14">
        <v>6</v>
      </c>
      <c r="H25" s="14">
        <v>1</v>
      </c>
      <c r="I25" s="14"/>
      <c r="J25" s="14">
        <v>1</v>
      </c>
      <c r="K25" s="14"/>
      <c r="L25" s="14"/>
      <c r="M25" s="14"/>
      <c r="N25" s="14"/>
      <c r="O25" s="14"/>
      <c r="P25" s="14"/>
      <c r="Q25" s="14"/>
      <c r="R25" s="14">
        <v>1</v>
      </c>
      <c r="S25" s="14"/>
      <c r="T25" s="14"/>
      <c r="U25" s="17"/>
      <c r="V25" s="17"/>
      <c r="W25" s="17"/>
    </row>
    <row r="26" spans="1:23" ht="12.75" customHeight="1" x14ac:dyDescent="0.2">
      <c r="A26" s="14" t="s">
        <v>905</v>
      </c>
      <c r="B26" s="14" t="s">
        <v>883</v>
      </c>
      <c r="C26" s="14">
        <v>132</v>
      </c>
      <c r="D26" s="14"/>
      <c r="E26" s="14">
        <v>1</v>
      </c>
      <c r="F26" s="14" t="s">
        <v>906</v>
      </c>
      <c r="G26" s="14"/>
      <c r="H26" s="14"/>
      <c r="I26" s="14">
        <v>1</v>
      </c>
      <c r="J26" s="14"/>
      <c r="K26" s="14">
        <v>1</v>
      </c>
      <c r="L26" s="14"/>
      <c r="M26" s="14"/>
      <c r="N26" s="14"/>
      <c r="O26" s="14"/>
      <c r="P26" s="14"/>
      <c r="Q26" s="14"/>
      <c r="R26" s="14"/>
      <c r="S26" s="14"/>
      <c r="T26" s="14"/>
      <c r="U26" s="17"/>
      <c r="V26" s="17"/>
      <c r="W26" s="17"/>
    </row>
    <row r="27" spans="1:23" ht="12.75" customHeight="1" x14ac:dyDescent="0.2">
      <c r="A27" s="14" t="s">
        <v>929</v>
      </c>
      <c r="B27" s="14" t="s">
        <v>884</v>
      </c>
      <c r="C27" s="14">
        <v>132</v>
      </c>
      <c r="D27" s="14"/>
      <c r="E27" s="14">
        <v>1</v>
      </c>
      <c r="F27" s="14" t="s">
        <v>571</v>
      </c>
      <c r="G27" s="14"/>
      <c r="H27" s="14"/>
      <c r="I27" s="14">
        <v>1</v>
      </c>
      <c r="J27" s="14"/>
      <c r="K27" s="14">
        <v>1</v>
      </c>
      <c r="L27" s="14"/>
      <c r="M27" s="14"/>
      <c r="N27" s="14"/>
      <c r="O27" s="14"/>
      <c r="P27" s="14"/>
      <c r="Q27" s="14">
        <v>1</v>
      </c>
      <c r="R27" s="14"/>
      <c r="S27" s="14"/>
      <c r="T27" s="14"/>
      <c r="U27" s="17"/>
      <c r="V27" s="17"/>
      <c r="W27" s="17"/>
    </row>
    <row r="28" spans="1:23" ht="12.75" customHeight="1" x14ac:dyDescent="0.2">
      <c r="A28" s="14" t="s">
        <v>950</v>
      </c>
      <c r="B28" s="14" t="s">
        <v>885</v>
      </c>
      <c r="C28" s="14">
        <v>132</v>
      </c>
      <c r="D28" s="14"/>
      <c r="E28" s="14">
        <v>1</v>
      </c>
      <c r="F28" s="14" t="s">
        <v>342</v>
      </c>
      <c r="G28" s="14"/>
      <c r="H28" s="14"/>
      <c r="I28" s="14">
        <v>1</v>
      </c>
      <c r="J28" s="14"/>
      <c r="K28" s="14">
        <v>1</v>
      </c>
      <c r="L28" s="14"/>
      <c r="M28" s="14"/>
      <c r="N28" s="14"/>
      <c r="O28" s="14"/>
      <c r="P28" s="14"/>
      <c r="Q28" s="14"/>
      <c r="R28" s="14"/>
      <c r="S28" s="14"/>
      <c r="T28" s="14"/>
      <c r="U28" s="17"/>
      <c r="V28" s="17"/>
      <c r="W28" s="17"/>
    </row>
    <row r="29" spans="1:23" ht="12.75" customHeight="1" x14ac:dyDescent="0.2">
      <c r="A29" s="14" t="s">
        <v>973</v>
      </c>
      <c r="B29" s="14" t="s">
        <v>886</v>
      </c>
      <c r="C29" s="14">
        <v>132</v>
      </c>
      <c r="D29" s="14"/>
      <c r="E29" s="14">
        <v>1</v>
      </c>
      <c r="F29" s="14" t="s">
        <v>974</v>
      </c>
      <c r="G29" s="14"/>
      <c r="H29" s="14"/>
      <c r="I29" s="14"/>
      <c r="J29" s="14"/>
      <c r="K29" s="14">
        <v>1</v>
      </c>
      <c r="L29" s="14"/>
      <c r="M29" s="14"/>
      <c r="N29" s="14"/>
      <c r="O29" s="14">
        <v>2</v>
      </c>
      <c r="P29" s="14"/>
      <c r="Q29" s="14"/>
      <c r="R29" s="14"/>
      <c r="S29" s="14">
        <v>2</v>
      </c>
      <c r="T29" s="14"/>
      <c r="U29" s="17"/>
      <c r="V29" s="17"/>
      <c r="W29" s="17"/>
    </row>
    <row r="30" spans="1:23" ht="12.75" customHeight="1" x14ac:dyDescent="0.2">
      <c r="A30" s="14" t="s">
        <v>996</v>
      </c>
      <c r="B30" s="37" t="s">
        <v>189</v>
      </c>
      <c r="C30" s="14">
        <v>132</v>
      </c>
      <c r="D30" s="14"/>
      <c r="E30" s="14">
        <v>1</v>
      </c>
      <c r="F30" s="14" t="s">
        <v>997</v>
      </c>
      <c r="G30" s="14"/>
      <c r="H30" s="14"/>
      <c r="I30" s="14"/>
      <c r="J30" s="14"/>
      <c r="K30" s="14">
        <v>1</v>
      </c>
      <c r="L30" s="14"/>
      <c r="M30" s="14"/>
      <c r="N30" s="14"/>
      <c r="O30" s="14">
        <v>1</v>
      </c>
      <c r="P30" s="14"/>
      <c r="Q30" s="14">
        <v>1</v>
      </c>
      <c r="R30" s="14"/>
      <c r="S30" s="14">
        <v>3</v>
      </c>
      <c r="T30" s="14"/>
      <c r="U30" s="17"/>
      <c r="V30" s="17"/>
      <c r="W30" s="17"/>
    </row>
    <row r="31" spans="1:23" ht="12.75" customHeight="1" x14ac:dyDescent="0.2">
      <c r="A31" s="14" t="s">
        <v>1015</v>
      </c>
      <c r="B31" s="37" t="s">
        <v>182</v>
      </c>
      <c r="C31" s="14">
        <v>132</v>
      </c>
      <c r="D31" s="14"/>
      <c r="E31" s="14">
        <v>1</v>
      </c>
      <c r="F31" s="14" t="s">
        <v>1016</v>
      </c>
      <c r="G31" s="14"/>
      <c r="H31" s="14"/>
      <c r="I31" s="14"/>
      <c r="J31" s="14">
        <v>1</v>
      </c>
      <c r="K31" s="14">
        <v>2</v>
      </c>
      <c r="L31" s="14"/>
      <c r="M31" s="14">
        <v>1</v>
      </c>
      <c r="N31" s="14">
        <v>1</v>
      </c>
      <c r="O31" s="14"/>
      <c r="P31" s="14">
        <v>1</v>
      </c>
      <c r="Q31" s="14">
        <v>2</v>
      </c>
      <c r="R31" s="14"/>
      <c r="S31" s="14">
        <v>3</v>
      </c>
      <c r="T31" s="14"/>
      <c r="U31" s="17"/>
      <c r="V31" s="17"/>
      <c r="W31" s="17"/>
    </row>
    <row r="32" spans="1:23" ht="12.75" customHeight="1" x14ac:dyDescent="0.2">
      <c r="A32" s="14" t="s">
        <v>392</v>
      </c>
      <c r="B32" s="37" t="s">
        <v>392</v>
      </c>
      <c r="C32" s="14">
        <v>132</v>
      </c>
      <c r="D32" s="14">
        <v>1</v>
      </c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7"/>
      <c r="V32" s="17"/>
      <c r="W32" s="17"/>
    </row>
    <row r="33" spans="1:23" ht="12.75" customHeight="1" x14ac:dyDescent="0.2">
      <c r="A33" s="14" t="s">
        <v>1017</v>
      </c>
      <c r="B33" s="37" t="s">
        <v>137</v>
      </c>
      <c r="C33" s="14">
        <v>132</v>
      </c>
      <c r="D33" s="14"/>
      <c r="E33" s="14">
        <v>1</v>
      </c>
      <c r="F33" s="14" t="s">
        <v>1018</v>
      </c>
      <c r="G33" s="14"/>
      <c r="H33" s="14"/>
      <c r="I33" s="14"/>
      <c r="J33" s="14"/>
      <c r="K33" s="14">
        <v>2</v>
      </c>
      <c r="L33" s="14">
        <v>1</v>
      </c>
      <c r="M33" s="14"/>
      <c r="N33" s="14"/>
      <c r="O33" s="14"/>
      <c r="P33" s="14"/>
      <c r="Q33" s="14">
        <v>2</v>
      </c>
      <c r="R33" s="14"/>
      <c r="S33" s="14">
        <v>1</v>
      </c>
      <c r="T33" s="14"/>
      <c r="U33" s="17"/>
      <c r="V33" s="17"/>
      <c r="W33" s="17"/>
    </row>
    <row r="34" spans="1:23" ht="12.75" customHeight="1" x14ac:dyDescent="0.2">
      <c r="A34" s="14" t="s">
        <v>1019</v>
      </c>
      <c r="B34" s="37" t="s">
        <v>177</v>
      </c>
      <c r="C34" s="14">
        <v>132</v>
      </c>
      <c r="D34" s="14">
        <v>1</v>
      </c>
      <c r="E34" s="14"/>
      <c r="F34" s="14" t="s">
        <v>231</v>
      </c>
      <c r="G34" s="14">
        <v>6</v>
      </c>
      <c r="H34" s="14">
        <v>1</v>
      </c>
      <c r="I34" s="14"/>
      <c r="J34" s="14">
        <v>1</v>
      </c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7"/>
      <c r="V34" s="17"/>
      <c r="W34" s="17"/>
    </row>
    <row r="35" spans="1:23" ht="12.75" customHeight="1" x14ac:dyDescent="0.2">
      <c r="A35" s="14" t="s">
        <v>1070</v>
      </c>
      <c r="B35" s="37" t="s">
        <v>421</v>
      </c>
      <c r="C35" s="14">
        <v>132</v>
      </c>
      <c r="D35" s="14"/>
      <c r="E35" s="14">
        <v>1</v>
      </c>
      <c r="F35" s="14" t="s">
        <v>673</v>
      </c>
      <c r="G35" s="14"/>
      <c r="H35" s="14"/>
      <c r="I35" s="14">
        <v>1</v>
      </c>
      <c r="J35" s="14"/>
      <c r="K35" s="14">
        <v>1</v>
      </c>
      <c r="L35" s="14"/>
      <c r="M35" s="14"/>
      <c r="N35" s="14"/>
      <c r="O35" s="14"/>
      <c r="P35" s="14"/>
      <c r="Q35" s="14"/>
      <c r="R35" s="14"/>
      <c r="S35" s="14"/>
      <c r="T35" s="14"/>
      <c r="U35" s="17"/>
      <c r="V35" s="17"/>
      <c r="W35" s="17"/>
    </row>
    <row r="36" spans="1:23" ht="12.75" customHeight="1" x14ac:dyDescent="0.2">
      <c r="A36" s="14" t="s">
        <v>1071</v>
      </c>
      <c r="B36" s="37" t="s">
        <v>412</v>
      </c>
      <c r="C36" s="14">
        <v>132</v>
      </c>
      <c r="D36" s="14">
        <v>1</v>
      </c>
      <c r="E36" s="14"/>
      <c r="F36" s="14" t="s">
        <v>212</v>
      </c>
      <c r="G36" s="14">
        <v>6</v>
      </c>
      <c r="H36" s="14">
        <v>1</v>
      </c>
      <c r="I36" s="14"/>
      <c r="J36" s="14">
        <v>2</v>
      </c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7"/>
      <c r="V36" s="17"/>
      <c r="W36" s="17"/>
    </row>
    <row r="37" spans="1:23" ht="12.75" customHeight="1" x14ac:dyDescent="0.2">
      <c r="A37" s="14" t="s">
        <v>1072</v>
      </c>
      <c r="B37" s="37" t="s">
        <v>1063</v>
      </c>
      <c r="C37" s="14">
        <v>132</v>
      </c>
      <c r="D37" s="14"/>
      <c r="E37" s="14">
        <v>1</v>
      </c>
      <c r="F37" s="14" t="s">
        <v>1073</v>
      </c>
      <c r="G37" s="14"/>
      <c r="H37" s="14"/>
      <c r="I37" s="14">
        <v>1</v>
      </c>
      <c r="J37" s="14"/>
      <c r="K37" s="14">
        <v>2</v>
      </c>
      <c r="L37" s="14"/>
      <c r="M37" s="14"/>
      <c r="N37" s="14"/>
      <c r="O37" s="14">
        <v>1</v>
      </c>
      <c r="P37" s="14"/>
      <c r="Q37" s="14">
        <v>1</v>
      </c>
      <c r="R37" s="14"/>
      <c r="S37" s="14"/>
      <c r="T37" s="14"/>
      <c r="U37" s="17"/>
      <c r="V37" s="17"/>
      <c r="W37" s="17"/>
    </row>
    <row r="38" spans="1:23" ht="12.75" customHeight="1" x14ac:dyDescent="0.2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</row>
    <row r="39" spans="1:23" ht="12.75" customHeight="1" x14ac:dyDescent="0.2">
      <c r="A39" s="27" t="s">
        <v>118</v>
      </c>
      <c r="B39" s="8"/>
      <c r="C39" s="8"/>
      <c r="D39" s="6">
        <f>SUM(D3:D38)</f>
        <v>13</v>
      </c>
      <c r="E39" s="6">
        <f>SUM(E3:E38)</f>
        <v>22</v>
      </c>
      <c r="F39" s="8"/>
      <c r="G39" s="6">
        <f t="shared" ref="G39:W39" si="0">SUM(G3:G38)</f>
        <v>60</v>
      </c>
      <c r="H39" s="6">
        <f t="shared" si="0"/>
        <v>7</v>
      </c>
      <c r="I39" s="6">
        <f t="shared" si="0"/>
        <v>14</v>
      </c>
      <c r="J39" s="6">
        <f t="shared" si="0"/>
        <v>24</v>
      </c>
      <c r="K39" s="6">
        <f t="shared" si="0"/>
        <v>32</v>
      </c>
      <c r="L39" s="6">
        <f t="shared" si="0"/>
        <v>10</v>
      </c>
      <c r="M39" s="6">
        <f t="shared" si="0"/>
        <v>11</v>
      </c>
      <c r="N39" s="6">
        <f t="shared" si="0"/>
        <v>7</v>
      </c>
      <c r="O39" s="6">
        <f t="shared" si="0"/>
        <v>13</v>
      </c>
      <c r="P39" s="6">
        <f t="shared" si="0"/>
        <v>4</v>
      </c>
      <c r="Q39" s="6">
        <f t="shared" si="0"/>
        <v>12</v>
      </c>
      <c r="R39" s="6">
        <f t="shared" si="0"/>
        <v>3</v>
      </c>
      <c r="S39" s="6">
        <f t="shared" si="0"/>
        <v>16</v>
      </c>
      <c r="T39" s="6">
        <f t="shared" si="0"/>
        <v>2</v>
      </c>
      <c r="U39" s="6">
        <f t="shared" si="0"/>
        <v>1</v>
      </c>
      <c r="V39" s="6">
        <f t="shared" si="0"/>
        <v>0</v>
      </c>
      <c r="W39" s="6">
        <f t="shared" si="0"/>
        <v>1</v>
      </c>
    </row>
  </sheetData>
  <phoneticPr fontId="2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9"/>
  <sheetViews>
    <sheetView zoomScale="130" zoomScaleNormal="130" workbookViewId="0">
      <pane ySplit="2" topLeftCell="A3" activePane="bottomLeft" state="frozen"/>
      <selection pane="bottomLeft" activeCell="N45" sqref="N45"/>
    </sheetView>
  </sheetViews>
  <sheetFormatPr defaultColWidth="17.140625" defaultRowHeight="12.75" customHeight="1" x14ac:dyDescent="0.2"/>
  <cols>
    <col min="2" max="2" width="19" style="67" customWidth="1"/>
    <col min="3" max="3" width="5.42578125" customWidth="1"/>
    <col min="4" max="4" width="4.140625" customWidth="1"/>
    <col min="5" max="5" width="4.42578125" customWidth="1"/>
    <col min="6" max="6" width="17" customWidth="1"/>
    <col min="7" max="7" width="5.140625" customWidth="1"/>
    <col min="8" max="23" width="4" customWidth="1"/>
  </cols>
  <sheetData>
    <row r="1" spans="1:24" ht="12.75" customHeight="1" x14ac:dyDescent="0.2">
      <c r="A1" s="93" t="s">
        <v>130</v>
      </c>
      <c r="B1" s="94"/>
      <c r="C1" s="82"/>
      <c r="D1" s="82"/>
      <c r="E1" s="82"/>
      <c r="F1" s="82"/>
      <c r="G1" s="76"/>
      <c r="H1" s="17" t="s">
        <v>55</v>
      </c>
      <c r="I1" s="17"/>
      <c r="J1" s="17" t="s">
        <v>56</v>
      </c>
      <c r="K1" s="17"/>
      <c r="L1" s="17" t="s">
        <v>57</v>
      </c>
      <c r="M1" s="17"/>
      <c r="N1" s="17" t="s">
        <v>58</v>
      </c>
      <c r="O1" s="17"/>
      <c r="P1" s="17" t="s">
        <v>59</v>
      </c>
      <c r="Q1" s="17"/>
      <c r="R1" s="17" t="s">
        <v>60</v>
      </c>
      <c r="S1" s="17"/>
      <c r="T1" s="17" t="s">
        <v>61</v>
      </c>
      <c r="U1" s="17"/>
      <c r="V1" s="17" t="s">
        <v>145</v>
      </c>
      <c r="W1" s="17"/>
    </row>
    <row r="2" spans="1:24" ht="12.75" customHeight="1" x14ac:dyDescent="0.2">
      <c r="A2" s="27" t="s">
        <v>5</v>
      </c>
      <c r="B2" s="27" t="s">
        <v>7</v>
      </c>
      <c r="C2" s="27" t="s">
        <v>62</v>
      </c>
      <c r="D2" s="27" t="s">
        <v>63</v>
      </c>
      <c r="E2" s="27" t="s">
        <v>64</v>
      </c>
      <c r="F2" s="27" t="s">
        <v>46</v>
      </c>
      <c r="G2" s="27" t="s">
        <v>65</v>
      </c>
      <c r="H2" s="27" t="s">
        <v>66</v>
      </c>
      <c r="I2" s="27" t="s">
        <v>67</v>
      </c>
      <c r="J2" s="27" t="s">
        <v>66</v>
      </c>
      <c r="K2" s="27" t="s">
        <v>67</v>
      </c>
      <c r="L2" s="27" t="s">
        <v>66</v>
      </c>
      <c r="M2" s="27" t="s">
        <v>67</v>
      </c>
      <c r="N2" s="27" t="s">
        <v>66</v>
      </c>
      <c r="O2" s="27" t="s">
        <v>67</v>
      </c>
      <c r="P2" s="27" t="s">
        <v>66</v>
      </c>
      <c r="Q2" s="27" t="s">
        <v>67</v>
      </c>
      <c r="R2" s="27" t="s">
        <v>66</v>
      </c>
      <c r="S2" s="27" t="s">
        <v>67</v>
      </c>
      <c r="T2" s="27" t="s">
        <v>66</v>
      </c>
      <c r="U2" s="27" t="s">
        <v>67</v>
      </c>
      <c r="V2" s="27" t="s">
        <v>66</v>
      </c>
      <c r="W2" s="27" t="s">
        <v>146</v>
      </c>
    </row>
    <row r="3" spans="1:24" ht="12.75" customHeight="1" x14ac:dyDescent="0.2">
      <c r="A3" s="25" t="s">
        <v>168</v>
      </c>
      <c r="B3" s="25" t="s">
        <v>128</v>
      </c>
      <c r="C3" s="25">
        <v>145</v>
      </c>
      <c r="D3" s="25">
        <v>1</v>
      </c>
      <c r="E3" s="14"/>
      <c r="F3" s="25" t="s">
        <v>206</v>
      </c>
      <c r="G3" s="25">
        <v>3</v>
      </c>
      <c r="H3" s="14"/>
      <c r="I3" s="14"/>
      <c r="J3" s="14">
        <v>2</v>
      </c>
      <c r="K3" s="14">
        <v>1</v>
      </c>
      <c r="L3" s="14">
        <v>1</v>
      </c>
      <c r="M3" s="14">
        <v>1</v>
      </c>
      <c r="N3" s="14"/>
      <c r="O3" s="14"/>
      <c r="P3" s="14"/>
      <c r="Q3" s="14"/>
      <c r="R3" s="14">
        <v>1</v>
      </c>
      <c r="S3" s="14"/>
      <c r="T3" s="14"/>
      <c r="U3" s="17"/>
      <c r="V3" s="17"/>
      <c r="W3" s="17"/>
    </row>
    <row r="4" spans="1:24" ht="12.75" customHeight="1" x14ac:dyDescent="0.2">
      <c r="A4" s="14" t="s">
        <v>211</v>
      </c>
      <c r="B4" s="37" t="s">
        <v>177</v>
      </c>
      <c r="C4" s="25">
        <v>145</v>
      </c>
      <c r="D4" s="14">
        <v>1</v>
      </c>
      <c r="E4" s="14"/>
      <c r="F4" s="14" t="s">
        <v>212</v>
      </c>
      <c r="G4" s="14">
        <v>6</v>
      </c>
      <c r="H4" s="14">
        <v>1</v>
      </c>
      <c r="I4" s="14"/>
      <c r="J4" s="14">
        <v>1</v>
      </c>
      <c r="K4" s="14"/>
      <c r="L4" s="14"/>
      <c r="M4" s="14"/>
      <c r="N4" s="14"/>
      <c r="O4" s="14"/>
      <c r="P4" s="14"/>
      <c r="Q4" s="14"/>
      <c r="R4" s="14">
        <v>3</v>
      </c>
      <c r="S4" s="14"/>
      <c r="T4" s="14"/>
      <c r="U4" s="17"/>
      <c r="V4" s="17"/>
      <c r="W4" s="17"/>
    </row>
    <row r="5" spans="1:24" ht="12.75" customHeight="1" x14ac:dyDescent="0.2">
      <c r="A5" s="14" t="s">
        <v>246</v>
      </c>
      <c r="B5" s="30" t="s">
        <v>193</v>
      </c>
      <c r="C5" s="25">
        <v>145</v>
      </c>
      <c r="D5" s="14">
        <v>1</v>
      </c>
      <c r="E5" s="14"/>
      <c r="F5" s="14" t="s">
        <v>247</v>
      </c>
      <c r="G5" s="14">
        <v>6</v>
      </c>
      <c r="H5" s="14">
        <v>1</v>
      </c>
      <c r="I5" s="14"/>
      <c r="J5" s="14">
        <v>1</v>
      </c>
      <c r="K5" s="14"/>
      <c r="L5" s="14"/>
      <c r="M5" s="14"/>
      <c r="N5" s="14"/>
      <c r="O5" s="14"/>
      <c r="P5" s="14"/>
      <c r="Q5" s="14"/>
      <c r="R5" s="14"/>
      <c r="S5" s="14"/>
      <c r="T5" s="14"/>
      <c r="U5" s="17"/>
      <c r="V5" s="17"/>
      <c r="W5" s="17"/>
    </row>
    <row r="6" spans="1:24" ht="12.75" customHeight="1" x14ac:dyDescent="0.2">
      <c r="A6" s="14" t="s">
        <v>271</v>
      </c>
      <c r="B6" s="30" t="s">
        <v>132</v>
      </c>
      <c r="C6" s="25">
        <v>145</v>
      </c>
      <c r="D6" s="14">
        <v>1</v>
      </c>
      <c r="E6" s="14"/>
      <c r="F6" s="14" t="s">
        <v>249</v>
      </c>
      <c r="G6" s="14">
        <v>6</v>
      </c>
      <c r="H6" s="14">
        <v>1</v>
      </c>
      <c r="I6" s="14"/>
      <c r="J6" s="14">
        <v>1</v>
      </c>
      <c r="K6" s="14"/>
      <c r="L6" s="14"/>
      <c r="M6" s="14"/>
      <c r="N6" s="14"/>
      <c r="O6" s="14"/>
      <c r="P6" s="14"/>
      <c r="Q6" s="14"/>
      <c r="R6" s="14">
        <v>1</v>
      </c>
      <c r="S6" s="14"/>
      <c r="T6" s="14"/>
      <c r="U6" s="17"/>
      <c r="V6" s="17"/>
      <c r="W6" s="17"/>
    </row>
    <row r="7" spans="1:24" ht="12.75" customHeight="1" x14ac:dyDescent="0.2">
      <c r="A7" s="14" t="s">
        <v>299</v>
      </c>
      <c r="B7" s="30" t="s">
        <v>194</v>
      </c>
      <c r="C7" s="25">
        <v>145</v>
      </c>
      <c r="D7" s="14">
        <v>1</v>
      </c>
      <c r="E7" s="14"/>
      <c r="F7" s="14" t="s">
        <v>300</v>
      </c>
      <c r="G7" s="14">
        <v>4</v>
      </c>
      <c r="H7" s="14"/>
      <c r="I7" s="14"/>
      <c r="J7" s="14">
        <v>1</v>
      </c>
      <c r="K7" s="14"/>
      <c r="L7" s="14"/>
      <c r="M7" s="14"/>
      <c r="N7" s="14">
        <v>1</v>
      </c>
      <c r="O7" s="14"/>
      <c r="P7" s="14">
        <v>3</v>
      </c>
      <c r="Q7" s="14">
        <v>1</v>
      </c>
      <c r="R7" s="14">
        <v>1</v>
      </c>
      <c r="S7" s="14"/>
      <c r="T7" s="14"/>
      <c r="U7" s="17"/>
      <c r="V7" s="17"/>
      <c r="W7" s="17"/>
    </row>
    <row r="8" spans="1:24" ht="12.75" customHeight="1" x14ac:dyDescent="0.2">
      <c r="A8" s="14" t="s">
        <v>323</v>
      </c>
      <c r="B8" s="30" t="s">
        <v>235</v>
      </c>
      <c r="C8" s="25">
        <v>145</v>
      </c>
      <c r="D8" s="14">
        <v>1</v>
      </c>
      <c r="E8" s="14"/>
      <c r="F8" s="14" t="s">
        <v>321</v>
      </c>
      <c r="G8" s="14">
        <v>3</v>
      </c>
      <c r="H8" s="14"/>
      <c r="I8" s="14"/>
      <c r="J8" s="14">
        <v>4</v>
      </c>
      <c r="K8" s="14"/>
      <c r="L8" s="14"/>
      <c r="M8" s="14"/>
      <c r="N8" s="14"/>
      <c r="O8" s="14"/>
      <c r="P8" s="14"/>
      <c r="Q8" s="14"/>
      <c r="R8" s="14"/>
      <c r="S8" s="14"/>
      <c r="T8" s="14">
        <v>1</v>
      </c>
      <c r="U8" s="17"/>
      <c r="V8" s="17"/>
      <c r="W8" s="17"/>
      <c r="X8" t="s">
        <v>322</v>
      </c>
    </row>
    <row r="9" spans="1:24" ht="12.75" customHeight="1" x14ac:dyDescent="0.2">
      <c r="A9" s="14" t="s">
        <v>346</v>
      </c>
      <c r="B9" s="30" t="s">
        <v>234</v>
      </c>
      <c r="C9" s="25">
        <v>145</v>
      </c>
      <c r="D9" s="14"/>
      <c r="E9" s="14">
        <v>1</v>
      </c>
      <c r="F9" s="14" t="s">
        <v>289</v>
      </c>
      <c r="G9" s="14"/>
      <c r="H9" s="14"/>
      <c r="I9" s="14"/>
      <c r="J9" s="14"/>
      <c r="K9" s="14">
        <v>1</v>
      </c>
      <c r="L9" s="14">
        <v>1</v>
      </c>
      <c r="M9" s="14"/>
      <c r="N9" s="14"/>
      <c r="O9" s="14"/>
      <c r="P9" s="14"/>
      <c r="Q9" s="14">
        <v>1</v>
      </c>
      <c r="R9" s="14"/>
      <c r="S9" s="14"/>
      <c r="T9" s="14">
        <v>2</v>
      </c>
      <c r="U9" s="17"/>
      <c r="V9" s="17"/>
      <c r="W9" s="17"/>
    </row>
    <row r="10" spans="1:24" ht="12.75" customHeight="1" x14ac:dyDescent="0.2">
      <c r="A10" s="14" t="s">
        <v>377</v>
      </c>
      <c r="B10" s="30" t="s">
        <v>137</v>
      </c>
      <c r="C10" s="25">
        <v>145</v>
      </c>
      <c r="D10" s="14">
        <v>1</v>
      </c>
      <c r="E10" s="14"/>
      <c r="F10" s="14" t="s">
        <v>253</v>
      </c>
      <c r="G10" s="14"/>
      <c r="H10" s="14"/>
      <c r="I10" s="14"/>
      <c r="J10" s="14">
        <v>8</v>
      </c>
      <c r="K10" s="14"/>
      <c r="L10" s="14"/>
      <c r="M10" s="14">
        <v>6</v>
      </c>
      <c r="N10" s="14">
        <v>1</v>
      </c>
      <c r="O10" s="14"/>
      <c r="P10" s="14"/>
      <c r="Q10" s="14"/>
      <c r="R10" s="14">
        <v>1</v>
      </c>
      <c r="S10" s="14"/>
      <c r="T10" s="14"/>
      <c r="U10" s="17"/>
      <c r="V10" s="17">
        <v>1</v>
      </c>
      <c r="W10" s="17"/>
    </row>
    <row r="11" spans="1:24" ht="12.75" customHeight="1" x14ac:dyDescent="0.2">
      <c r="A11" s="14" t="s">
        <v>392</v>
      </c>
      <c r="B11" s="37" t="s">
        <v>392</v>
      </c>
      <c r="C11" s="25">
        <v>138</v>
      </c>
      <c r="D11" s="14">
        <v>1</v>
      </c>
      <c r="E11" s="14"/>
      <c r="F11" s="14"/>
      <c r="G11" s="14">
        <v>4</v>
      </c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7"/>
      <c r="V11" s="17"/>
      <c r="W11" s="17"/>
    </row>
    <row r="12" spans="1:24" ht="12.75" customHeight="1" x14ac:dyDescent="0.2">
      <c r="A12" s="14" t="s">
        <v>404</v>
      </c>
      <c r="B12" s="37" t="s">
        <v>391</v>
      </c>
      <c r="C12" s="25">
        <v>138</v>
      </c>
      <c r="D12" s="14">
        <v>1</v>
      </c>
      <c r="E12" s="14"/>
      <c r="F12" s="14" t="s">
        <v>405</v>
      </c>
      <c r="G12" s="14">
        <v>4</v>
      </c>
      <c r="H12" s="14"/>
      <c r="I12" s="14"/>
      <c r="J12" s="14">
        <v>3</v>
      </c>
      <c r="K12" s="14"/>
      <c r="L12" s="14"/>
      <c r="M12" s="14">
        <v>2</v>
      </c>
      <c r="N12" s="14">
        <v>1</v>
      </c>
      <c r="O12" s="14"/>
      <c r="P12" s="14"/>
      <c r="Q12" s="14"/>
      <c r="R12" s="14">
        <v>1</v>
      </c>
      <c r="S12" s="14"/>
      <c r="T12" s="14"/>
      <c r="U12" s="17"/>
      <c r="V12" s="17"/>
      <c r="W12" s="17"/>
    </row>
    <row r="13" spans="1:24" ht="12.75" customHeight="1" x14ac:dyDescent="0.2">
      <c r="A13" s="14" t="s">
        <v>458</v>
      </c>
      <c r="B13" s="37" t="s">
        <v>128</v>
      </c>
      <c r="C13" s="25">
        <v>138</v>
      </c>
      <c r="D13" s="14">
        <v>1</v>
      </c>
      <c r="E13" s="14"/>
      <c r="F13" s="14" t="s">
        <v>207</v>
      </c>
      <c r="G13" s="14">
        <v>3</v>
      </c>
      <c r="H13" s="14"/>
      <c r="I13" s="14"/>
      <c r="J13" s="14"/>
      <c r="K13" s="14"/>
      <c r="L13" s="14">
        <v>2</v>
      </c>
      <c r="M13" s="14">
        <v>1</v>
      </c>
      <c r="N13" s="14"/>
      <c r="O13" s="14"/>
      <c r="P13" s="14"/>
      <c r="Q13" s="14"/>
      <c r="R13" s="14"/>
      <c r="S13" s="14"/>
      <c r="T13" s="14">
        <v>1</v>
      </c>
      <c r="U13" s="17"/>
      <c r="V13" s="17"/>
      <c r="W13" s="17"/>
    </row>
    <row r="14" spans="1:24" ht="12.75" customHeight="1" x14ac:dyDescent="0.2">
      <c r="A14" s="14" t="s">
        <v>459</v>
      </c>
      <c r="B14" s="37" t="s">
        <v>398</v>
      </c>
      <c r="C14" s="25">
        <v>138</v>
      </c>
      <c r="D14" s="14"/>
      <c r="E14" s="14">
        <v>1</v>
      </c>
      <c r="F14" s="14" t="s">
        <v>460</v>
      </c>
      <c r="G14" s="14"/>
      <c r="H14" s="14"/>
      <c r="I14" s="14"/>
      <c r="J14" s="14">
        <v>1</v>
      </c>
      <c r="K14" s="14">
        <v>3</v>
      </c>
      <c r="L14" s="14">
        <v>3</v>
      </c>
      <c r="M14" s="14">
        <v>1</v>
      </c>
      <c r="N14" s="14"/>
      <c r="O14" s="14">
        <v>1</v>
      </c>
      <c r="P14" s="14">
        <v>1</v>
      </c>
      <c r="Q14" s="14"/>
      <c r="R14" s="14"/>
      <c r="S14" s="14"/>
      <c r="T14" s="14"/>
      <c r="U14" s="17"/>
      <c r="V14" s="17"/>
      <c r="W14" s="17"/>
    </row>
    <row r="15" spans="1:24" ht="12.75" customHeight="1" x14ac:dyDescent="0.2">
      <c r="A15" s="14" t="s">
        <v>475</v>
      </c>
      <c r="B15" s="37" t="s">
        <v>478</v>
      </c>
      <c r="C15" s="25">
        <v>138</v>
      </c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7"/>
      <c r="V15" s="17"/>
      <c r="W15" s="17"/>
    </row>
    <row r="16" spans="1:24" ht="12.75" customHeight="1" x14ac:dyDescent="0.2">
      <c r="A16" s="14" t="s">
        <v>521</v>
      </c>
      <c r="B16" s="37" t="s">
        <v>500</v>
      </c>
      <c r="C16" s="25">
        <v>138</v>
      </c>
      <c r="D16" s="14">
        <v>1</v>
      </c>
      <c r="E16" s="14"/>
      <c r="F16" s="14" t="s">
        <v>522</v>
      </c>
      <c r="G16" s="14">
        <v>6</v>
      </c>
      <c r="H16" s="14">
        <v>1</v>
      </c>
      <c r="I16" s="14"/>
      <c r="J16" s="14">
        <v>1</v>
      </c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7"/>
      <c r="V16" s="17"/>
      <c r="W16" s="17"/>
    </row>
    <row r="17" spans="1:23" ht="12.75" customHeight="1" x14ac:dyDescent="0.2">
      <c r="A17" s="14" t="s">
        <v>540</v>
      </c>
      <c r="B17" s="37" t="s">
        <v>503</v>
      </c>
      <c r="C17" s="25">
        <v>138</v>
      </c>
      <c r="D17" s="14">
        <v>1</v>
      </c>
      <c r="E17" s="14"/>
      <c r="F17" s="14" t="s">
        <v>541</v>
      </c>
      <c r="G17" s="14">
        <v>6</v>
      </c>
      <c r="H17" s="14">
        <v>1</v>
      </c>
      <c r="I17" s="14"/>
      <c r="J17" s="14">
        <v>1</v>
      </c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7"/>
      <c r="V17" s="17"/>
      <c r="W17" s="17"/>
    </row>
    <row r="18" spans="1:23" ht="12.75" customHeight="1" x14ac:dyDescent="0.2">
      <c r="A18" s="14" t="s">
        <v>223</v>
      </c>
      <c r="B18" s="37" t="s">
        <v>502</v>
      </c>
      <c r="C18" s="25">
        <v>138</v>
      </c>
      <c r="D18" s="14">
        <v>1</v>
      </c>
      <c r="E18" s="14"/>
      <c r="F18" s="14" t="s">
        <v>223</v>
      </c>
      <c r="G18" s="14">
        <v>6</v>
      </c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7"/>
      <c r="V18" s="17"/>
      <c r="W18" s="17"/>
    </row>
    <row r="19" spans="1:23" ht="12.75" customHeight="1" x14ac:dyDescent="0.2">
      <c r="A19" s="14" t="s">
        <v>602</v>
      </c>
      <c r="B19" s="37" t="s">
        <v>503</v>
      </c>
      <c r="C19" s="25">
        <v>138</v>
      </c>
      <c r="D19" s="14">
        <v>1</v>
      </c>
      <c r="E19" s="14"/>
      <c r="F19" s="14" t="s">
        <v>481</v>
      </c>
      <c r="G19" s="14">
        <v>3</v>
      </c>
      <c r="H19" s="14"/>
      <c r="I19" s="14"/>
      <c r="J19" s="14">
        <v>3</v>
      </c>
      <c r="K19" s="14"/>
      <c r="L19" s="14"/>
      <c r="M19" s="14">
        <v>2</v>
      </c>
      <c r="N19" s="14">
        <v>1</v>
      </c>
      <c r="O19" s="14"/>
      <c r="P19" s="14"/>
      <c r="Q19" s="14"/>
      <c r="R19" s="14"/>
      <c r="S19" s="14"/>
      <c r="T19" s="14"/>
      <c r="U19" s="17"/>
      <c r="V19" s="17"/>
      <c r="W19" s="17"/>
    </row>
    <row r="20" spans="1:23" ht="12.75" customHeight="1" x14ac:dyDescent="0.2">
      <c r="A20" s="14" t="s">
        <v>624</v>
      </c>
      <c r="B20" s="37" t="s">
        <v>504</v>
      </c>
      <c r="C20" s="25">
        <v>138</v>
      </c>
      <c r="D20" s="14">
        <v>1</v>
      </c>
      <c r="E20" s="14"/>
      <c r="F20" s="14" t="s">
        <v>625</v>
      </c>
      <c r="G20" s="14">
        <v>6</v>
      </c>
      <c r="H20" s="14">
        <v>1</v>
      </c>
      <c r="I20" s="14"/>
      <c r="J20" s="14">
        <v>1</v>
      </c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7"/>
      <c r="V20" s="17"/>
      <c r="W20" s="17"/>
    </row>
    <row r="21" spans="1:23" ht="12.75" customHeight="1" x14ac:dyDescent="0.2">
      <c r="A21" s="14" t="s">
        <v>652</v>
      </c>
      <c r="B21" s="37" t="s">
        <v>505</v>
      </c>
      <c r="C21" s="25">
        <v>138</v>
      </c>
      <c r="D21" s="14">
        <v>1</v>
      </c>
      <c r="E21" s="14"/>
      <c r="F21" s="14" t="s">
        <v>481</v>
      </c>
      <c r="G21" s="14">
        <v>3</v>
      </c>
      <c r="H21" s="14"/>
      <c r="I21" s="14"/>
      <c r="J21" s="14">
        <v>3</v>
      </c>
      <c r="K21" s="14"/>
      <c r="L21" s="14">
        <v>1</v>
      </c>
      <c r="M21" s="14">
        <v>2</v>
      </c>
      <c r="N21" s="14"/>
      <c r="O21" s="14"/>
      <c r="P21" s="14"/>
      <c r="Q21" s="14"/>
      <c r="R21" s="14"/>
      <c r="S21" s="14"/>
      <c r="T21" s="14">
        <v>1</v>
      </c>
      <c r="U21" s="17"/>
      <c r="V21" s="17"/>
      <c r="W21" s="17"/>
    </row>
    <row r="22" spans="1:23" ht="12.75" customHeight="1" x14ac:dyDescent="0.2">
      <c r="A22" s="14" t="s">
        <v>675</v>
      </c>
      <c r="B22" s="37" t="s">
        <v>506</v>
      </c>
      <c r="C22" s="25">
        <v>138</v>
      </c>
      <c r="D22" s="14"/>
      <c r="E22" s="14">
        <v>1</v>
      </c>
      <c r="F22" s="14" t="s">
        <v>676</v>
      </c>
      <c r="G22" s="14"/>
      <c r="H22" s="14"/>
      <c r="I22" s="14"/>
      <c r="J22" s="14">
        <v>1</v>
      </c>
      <c r="K22" s="14">
        <v>1</v>
      </c>
      <c r="L22" s="14"/>
      <c r="M22" s="14">
        <v>1</v>
      </c>
      <c r="N22" s="14">
        <v>1</v>
      </c>
      <c r="O22" s="14"/>
      <c r="P22" s="14"/>
      <c r="Q22" s="14"/>
      <c r="R22" s="14"/>
      <c r="S22" s="14">
        <v>1</v>
      </c>
      <c r="T22" s="14"/>
      <c r="U22" s="17"/>
      <c r="V22" s="17"/>
      <c r="W22" s="17"/>
    </row>
    <row r="23" spans="1:23" ht="12.75" customHeight="1" x14ac:dyDescent="0.2">
      <c r="A23" s="14" t="s">
        <v>731</v>
      </c>
      <c r="B23" s="37" t="s">
        <v>140</v>
      </c>
      <c r="C23" s="25">
        <v>138</v>
      </c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7"/>
      <c r="V23" s="17"/>
      <c r="W23" s="17"/>
    </row>
    <row r="24" spans="1:23" ht="12.75" customHeight="1" x14ac:dyDescent="0.2">
      <c r="A24" s="14" t="s">
        <v>754</v>
      </c>
      <c r="B24" s="37" t="s">
        <v>737</v>
      </c>
      <c r="C24" s="25">
        <v>138</v>
      </c>
      <c r="D24" s="14">
        <v>1</v>
      </c>
      <c r="E24" s="14"/>
      <c r="F24" s="14" t="s">
        <v>726</v>
      </c>
      <c r="G24" s="14">
        <v>6</v>
      </c>
      <c r="H24" s="14">
        <v>1</v>
      </c>
      <c r="I24" s="14"/>
      <c r="J24" s="14">
        <v>1</v>
      </c>
      <c r="K24" s="14"/>
      <c r="L24" s="14"/>
      <c r="M24" s="14"/>
      <c r="N24" s="14"/>
      <c r="O24" s="14"/>
      <c r="P24" s="14">
        <v>1</v>
      </c>
      <c r="Q24" s="14"/>
      <c r="R24" s="14"/>
      <c r="S24" s="14"/>
      <c r="T24" s="14"/>
      <c r="U24" s="17"/>
      <c r="V24" s="17"/>
      <c r="W24" s="17"/>
    </row>
    <row r="25" spans="1:23" ht="12.75" customHeight="1" x14ac:dyDescent="0.2">
      <c r="A25" s="14" t="s">
        <v>763</v>
      </c>
      <c r="B25" s="37" t="s">
        <v>180</v>
      </c>
      <c r="C25" s="25">
        <v>138</v>
      </c>
      <c r="D25" s="14">
        <v>1</v>
      </c>
      <c r="E25" s="14"/>
      <c r="F25" s="14" t="s">
        <v>764</v>
      </c>
      <c r="G25" s="14">
        <v>6</v>
      </c>
      <c r="H25" s="14">
        <v>1</v>
      </c>
      <c r="I25" s="14"/>
      <c r="J25" s="14">
        <v>2</v>
      </c>
      <c r="K25" s="14"/>
      <c r="L25" s="14">
        <v>1</v>
      </c>
      <c r="M25" s="14"/>
      <c r="N25" s="14"/>
      <c r="O25" s="14">
        <v>1</v>
      </c>
      <c r="P25" s="14">
        <v>1</v>
      </c>
      <c r="Q25" s="14"/>
      <c r="R25" s="14"/>
      <c r="S25" s="14"/>
      <c r="T25" s="14"/>
      <c r="U25" s="17"/>
      <c r="V25" s="17"/>
      <c r="W25" s="17"/>
    </row>
    <row r="26" spans="1:23" ht="12.75" customHeight="1" x14ac:dyDescent="0.2">
      <c r="A26" s="14" t="s">
        <v>787</v>
      </c>
      <c r="B26" s="37" t="s">
        <v>772</v>
      </c>
      <c r="C26" s="25">
        <v>138</v>
      </c>
      <c r="D26" s="14">
        <v>1</v>
      </c>
      <c r="E26" s="14"/>
      <c r="F26" s="14" t="s">
        <v>788</v>
      </c>
      <c r="G26" s="14">
        <v>5</v>
      </c>
      <c r="H26" s="14"/>
      <c r="I26" s="14"/>
      <c r="J26" s="14">
        <v>4</v>
      </c>
      <c r="K26" s="14"/>
      <c r="L26" s="14"/>
      <c r="M26" s="14">
        <v>3</v>
      </c>
      <c r="N26" s="14">
        <v>1</v>
      </c>
      <c r="O26" s="14"/>
      <c r="P26" s="14">
        <v>3</v>
      </c>
      <c r="Q26" s="14"/>
      <c r="R26" s="14"/>
      <c r="S26" s="14"/>
      <c r="T26" s="14"/>
      <c r="U26" s="17"/>
      <c r="V26" s="17">
        <v>1</v>
      </c>
      <c r="W26" s="17"/>
    </row>
    <row r="27" spans="1:23" ht="12.75" customHeight="1" x14ac:dyDescent="0.2">
      <c r="A27" s="14" t="s">
        <v>824</v>
      </c>
      <c r="B27" s="37" t="s">
        <v>773</v>
      </c>
      <c r="C27" s="25">
        <v>138</v>
      </c>
      <c r="D27" s="14">
        <v>1</v>
      </c>
      <c r="E27" s="14"/>
      <c r="F27" s="14" t="s">
        <v>825</v>
      </c>
      <c r="G27" s="14">
        <v>5</v>
      </c>
      <c r="H27" s="14"/>
      <c r="I27" s="14"/>
      <c r="J27" s="14">
        <v>1</v>
      </c>
      <c r="K27" s="14"/>
      <c r="L27" s="14"/>
      <c r="M27" s="14"/>
      <c r="N27" s="14">
        <v>2</v>
      </c>
      <c r="O27" s="14"/>
      <c r="P27" s="14">
        <v>1</v>
      </c>
      <c r="Q27" s="14"/>
      <c r="R27" s="14">
        <v>2</v>
      </c>
      <c r="S27" s="14"/>
      <c r="T27" s="14"/>
      <c r="U27" s="17"/>
      <c r="V27" s="17">
        <v>1</v>
      </c>
      <c r="W27" s="17"/>
    </row>
    <row r="28" spans="1:23" ht="12.75" customHeight="1" x14ac:dyDescent="0.2">
      <c r="A28" s="14" t="s">
        <v>843</v>
      </c>
      <c r="B28" s="37" t="s">
        <v>774</v>
      </c>
      <c r="C28" s="25">
        <v>138</v>
      </c>
      <c r="D28" s="14">
        <v>1</v>
      </c>
      <c r="E28" s="14"/>
      <c r="F28" s="14" t="s">
        <v>844</v>
      </c>
      <c r="G28" s="14">
        <v>5</v>
      </c>
      <c r="H28" s="14"/>
      <c r="I28" s="14"/>
      <c r="J28" s="14">
        <v>2</v>
      </c>
      <c r="K28" s="14"/>
      <c r="L28" s="14"/>
      <c r="M28" s="14"/>
      <c r="N28" s="14">
        <v>1</v>
      </c>
      <c r="O28" s="14"/>
      <c r="P28" s="14">
        <v>1</v>
      </c>
      <c r="Q28" s="14"/>
      <c r="R28" s="14">
        <v>2</v>
      </c>
      <c r="S28" s="14"/>
      <c r="T28" s="14">
        <v>1</v>
      </c>
      <c r="U28" s="17"/>
      <c r="V28" s="17">
        <v>1</v>
      </c>
      <c r="W28" s="17"/>
    </row>
    <row r="29" spans="1:23" ht="12.75" customHeight="1" x14ac:dyDescent="0.2">
      <c r="A29" s="14" t="s">
        <v>860</v>
      </c>
      <c r="B29" s="37" t="s">
        <v>433</v>
      </c>
      <c r="C29" s="25">
        <v>138</v>
      </c>
      <c r="D29" s="14">
        <v>1</v>
      </c>
      <c r="E29" s="14"/>
      <c r="F29" s="14" t="s">
        <v>844</v>
      </c>
      <c r="G29" s="14">
        <v>5</v>
      </c>
      <c r="H29" s="14"/>
      <c r="I29" s="14"/>
      <c r="J29" s="14">
        <v>2</v>
      </c>
      <c r="K29" s="14"/>
      <c r="L29" s="14"/>
      <c r="M29" s="14"/>
      <c r="N29" s="14"/>
      <c r="O29" s="14"/>
      <c r="P29" s="14">
        <v>1</v>
      </c>
      <c r="Q29" s="14"/>
      <c r="R29" s="14">
        <v>3</v>
      </c>
      <c r="S29" s="14"/>
      <c r="T29" s="14"/>
      <c r="U29" s="17"/>
      <c r="V29" s="17">
        <v>1</v>
      </c>
      <c r="W29" s="17"/>
    </row>
    <row r="30" spans="1:23" ht="12.75" customHeight="1" x14ac:dyDescent="0.2">
      <c r="A30" s="14" t="s">
        <v>872</v>
      </c>
      <c r="B30" s="37" t="s">
        <v>182</v>
      </c>
      <c r="C30" s="25">
        <v>138</v>
      </c>
      <c r="D30" s="14">
        <v>1</v>
      </c>
      <c r="E30" s="14"/>
      <c r="F30" s="14" t="s">
        <v>258</v>
      </c>
      <c r="G30" s="14">
        <v>6</v>
      </c>
      <c r="H30" s="14">
        <v>1</v>
      </c>
      <c r="I30" s="14"/>
      <c r="J30" s="14">
        <v>2</v>
      </c>
      <c r="K30" s="14"/>
      <c r="L30" s="14"/>
      <c r="M30" s="14">
        <v>1</v>
      </c>
      <c r="N30" s="14"/>
      <c r="O30" s="14"/>
      <c r="P30" s="14"/>
      <c r="Q30" s="14"/>
      <c r="R30" s="14"/>
      <c r="S30" s="14"/>
      <c r="T30" s="14"/>
      <c r="U30" s="17"/>
      <c r="V30" s="17"/>
      <c r="W30" s="17"/>
    </row>
    <row r="31" spans="1:23" ht="12.75" customHeight="1" x14ac:dyDescent="0.2">
      <c r="A31" s="14" t="s">
        <v>891</v>
      </c>
      <c r="B31" s="14" t="s">
        <v>882</v>
      </c>
      <c r="C31" s="25">
        <v>138</v>
      </c>
      <c r="D31" s="14">
        <v>1</v>
      </c>
      <c r="E31" s="14"/>
      <c r="F31" s="14" t="s">
        <v>275</v>
      </c>
      <c r="G31" s="14">
        <v>6</v>
      </c>
      <c r="H31" s="14">
        <v>1</v>
      </c>
      <c r="I31" s="14"/>
      <c r="J31" s="14">
        <v>1</v>
      </c>
      <c r="K31" s="14"/>
      <c r="L31" s="14"/>
      <c r="M31" s="14"/>
      <c r="N31" s="14"/>
      <c r="O31" s="14"/>
      <c r="P31" s="14"/>
      <c r="Q31" s="14"/>
      <c r="R31" s="14">
        <v>1</v>
      </c>
      <c r="S31" s="14"/>
      <c r="T31" s="14"/>
      <c r="U31" s="17"/>
      <c r="V31" s="17"/>
      <c r="W31" s="17"/>
    </row>
    <row r="32" spans="1:23" ht="12.75" customHeight="1" x14ac:dyDescent="0.2">
      <c r="A32" s="14" t="s">
        <v>907</v>
      </c>
      <c r="B32" s="14" t="s">
        <v>883</v>
      </c>
      <c r="C32" s="25">
        <v>138</v>
      </c>
      <c r="D32" s="14">
        <v>1</v>
      </c>
      <c r="E32" s="14"/>
      <c r="F32" s="14" t="s">
        <v>908</v>
      </c>
      <c r="G32" s="14">
        <v>3</v>
      </c>
      <c r="H32" s="14"/>
      <c r="I32" s="14"/>
      <c r="J32" s="14">
        <v>1</v>
      </c>
      <c r="K32" s="14">
        <v>1</v>
      </c>
      <c r="L32" s="14">
        <v>1</v>
      </c>
      <c r="M32" s="14">
        <v>1</v>
      </c>
      <c r="N32" s="14">
        <v>1</v>
      </c>
      <c r="O32" s="14"/>
      <c r="P32" s="14"/>
      <c r="Q32" s="14"/>
      <c r="R32" s="14"/>
      <c r="S32" s="14"/>
      <c r="T32" s="14"/>
      <c r="U32" s="17"/>
      <c r="V32" s="17"/>
      <c r="W32" s="17"/>
    </row>
    <row r="33" spans="1:23" ht="12.75" customHeight="1" x14ac:dyDescent="0.2">
      <c r="A33" s="14" t="s">
        <v>998</v>
      </c>
      <c r="B33" s="14" t="s">
        <v>189</v>
      </c>
      <c r="C33" s="25">
        <v>138</v>
      </c>
      <c r="D33" s="14">
        <v>1</v>
      </c>
      <c r="E33" s="14"/>
      <c r="F33" s="14" t="s">
        <v>571</v>
      </c>
      <c r="G33" s="14">
        <v>6</v>
      </c>
      <c r="H33" s="14">
        <v>1</v>
      </c>
      <c r="I33" s="14"/>
      <c r="J33" s="14">
        <v>1</v>
      </c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7"/>
      <c r="V33" s="17"/>
      <c r="W33" s="17"/>
    </row>
    <row r="34" spans="1:23" ht="12.75" customHeight="1" x14ac:dyDescent="0.2">
      <c r="A34" s="14" t="s">
        <v>392</v>
      </c>
      <c r="B34" s="14" t="s">
        <v>392</v>
      </c>
      <c r="C34" s="25">
        <v>138</v>
      </c>
      <c r="D34" s="14">
        <v>1</v>
      </c>
      <c r="E34" s="14"/>
      <c r="F34" s="14" t="s">
        <v>392</v>
      </c>
      <c r="G34" s="14">
        <v>6</v>
      </c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7"/>
      <c r="V34" s="17"/>
      <c r="W34" s="17"/>
    </row>
    <row r="35" spans="1:23" ht="12.75" customHeight="1" x14ac:dyDescent="0.2">
      <c r="A35" s="14" t="s">
        <v>1023</v>
      </c>
      <c r="B35" s="14" t="s">
        <v>137</v>
      </c>
      <c r="C35" s="25">
        <v>138</v>
      </c>
      <c r="D35" s="14">
        <v>1</v>
      </c>
      <c r="E35" s="14"/>
      <c r="F35" s="14" t="s">
        <v>520</v>
      </c>
      <c r="G35" s="14">
        <v>6</v>
      </c>
      <c r="H35" s="14">
        <v>1</v>
      </c>
      <c r="I35" s="14"/>
      <c r="J35" s="14">
        <v>1</v>
      </c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7"/>
      <c r="V35" s="17"/>
      <c r="W35" s="17"/>
    </row>
    <row r="36" spans="1:23" ht="12.75" customHeight="1" x14ac:dyDescent="0.2">
      <c r="A36" s="14" t="s">
        <v>1020</v>
      </c>
      <c r="B36" s="14" t="s">
        <v>1132</v>
      </c>
      <c r="C36" s="25">
        <v>138</v>
      </c>
      <c r="D36" s="14"/>
      <c r="E36" s="14">
        <v>1</v>
      </c>
      <c r="F36" s="14" t="s">
        <v>1022</v>
      </c>
      <c r="G36" s="14"/>
      <c r="H36" s="14"/>
      <c r="I36" s="14"/>
      <c r="J36" s="14"/>
      <c r="K36" s="14">
        <v>1</v>
      </c>
      <c r="L36" s="14">
        <v>1</v>
      </c>
      <c r="M36" s="14">
        <v>1</v>
      </c>
      <c r="N36" s="14"/>
      <c r="O36" s="14"/>
      <c r="P36" s="14"/>
      <c r="Q36" s="14"/>
      <c r="R36" s="14"/>
      <c r="S36" s="14"/>
      <c r="T36" s="14"/>
      <c r="U36" s="17"/>
      <c r="V36" s="17"/>
      <c r="W36" s="17"/>
    </row>
    <row r="37" spans="1:23" ht="12.75" customHeight="1" x14ac:dyDescent="0.2">
      <c r="A37" s="14" t="s">
        <v>998</v>
      </c>
      <c r="B37" s="14" t="s">
        <v>189</v>
      </c>
      <c r="C37" s="25">
        <v>138</v>
      </c>
      <c r="D37" s="14">
        <v>1</v>
      </c>
      <c r="E37" s="14"/>
      <c r="F37" s="14" t="s">
        <v>408</v>
      </c>
      <c r="G37" s="14">
        <v>4</v>
      </c>
      <c r="H37" s="14"/>
      <c r="I37" s="14"/>
      <c r="J37" s="14">
        <v>3</v>
      </c>
      <c r="K37" s="14"/>
      <c r="L37" s="14">
        <v>1</v>
      </c>
      <c r="M37" s="14"/>
      <c r="N37" s="14"/>
      <c r="O37" s="14"/>
      <c r="P37" s="14">
        <v>1</v>
      </c>
      <c r="Q37" s="14"/>
      <c r="R37" s="14">
        <v>1</v>
      </c>
      <c r="S37" s="14"/>
      <c r="T37" s="14"/>
      <c r="U37" s="17"/>
      <c r="V37" s="17"/>
      <c r="W37" s="17"/>
    </row>
    <row r="38" spans="1:23" ht="12.75" customHeight="1" x14ac:dyDescent="0.2">
      <c r="A38" s="14" t="s">
        <v>1074</v>
      </c>
      <c r="B38" s="14" t="s">
        <v>883</v>
      </c>
      <c r="C38" s="25">
        <v>138</v>
      </c>
      <c r="D38" s="14">
        <v>1</v>
      </c>
      <c r="E38" s="14"/>
      <c r="F38" s="14" t="s">
        <v>564</v>
      </c>
      <c r="G38" s="14">
        <v>6</v>
      </c>
      <c r="H38" s="14">
        <v>1</v>
      </c>
      <c r="I38" s="14"/>
      <c r="J38" s="14">
        <v>1</v>
      </c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7"/>
      <c r="V38" s="17"/>
      <c r="W38" s="17"/>
    </row>
    <row r="39" spans="1:23" ht="12.75" customHeight="1" x14ac:dyDescent="0.2">
      <c r="A39" s="14" t="s">
        <v>458</v>
      </c>
      <c r="B39" s="37" t="s">
        <v>128</v>
      </c>
      <c r="C39" s="25">
        <v>138</v>
      </c>
      <c r="D39" s="14">
        <v>1</v>
      </c>
      <c r="E39" s="14"/>
      <c r="F39" s="14" t="s">
        <v>380</v>
      </c>
      <c r="G39" s="14">
        <v>6</v>
      </c>
      <c r="H39" s="14">
        <v>1</v>
      </c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7"/>
      <c r="V39" s="17"/>
      <c r="W39" s="17"/>
    </row>
    <row r="40" spans="1:23" ht="12.75" customHeight="1" x14ac:dyDescent="0.2">
      <c r="A40" s="14" t="s">
        <v>1106</v>
      </c>
      <c r="B40" s="37" t="s">
        <v>451</v>
      </c>
      <c r="C40" s="14">
        <v>138</v>
      </c>
      <c r="D40" s="14">
        <v>1</v>
      </c>
      <c r="E40" s="14"/>
      <c r="F40" s="14" t="s">
        <v>1107</v>
      </c>
      <c r="G40" s="14">
        <v>6</v>
      </c>
      <c r="H40" s="14">
        <v>1</v>
      </c>
      <c r="I40" s="14"/>
      <c r="J40" s="14">
        <v>1</v>
      </c>
      <c r="K40" s="14"/>
      <c r="L40" s="14"/>
      <c r="M40" s="14"/>
      <c r="N40" s="14"/>
      <c r="O40" s="14"/>
      <c r="P40" s="14">
        <v>2</v>
      </c>
      <c r="Q40" s="14"/>
      <c r="R40" s="14"/>
      <c r="S40" s="14"/>
      <c r="T40" s="14"/>
      <c r="U40" s="17"/>
      <c r="V40" s="17"/>
      <c r="W40" s="17"/>
    </row>
    <row r="41" spans="1:23" ht="12.75" customHeight="1" x14ac:dyDescent="0.2">
      <c r="A41" s="14" t="s">
        <v>1108</v>
      </c>
      <c r="B41" s="37" t="s">
        <v>128</v>
      </c>
      <c r="C41" s="14">
        <v>138</v>
      </c>
      <c r="D41" s="14">
        <v>1</v>
      </c>
      <c r="E41" s="14"/>
      <c r="F41" s="14" t="s">
        <v>481</v>
      </c>
      <c r="G41" s="14">
        <v>3</v>
      </c>
      <c r="H41" s="14"/>
      <c r="I41" s="14"/>
      <c r="J41" s="14">
        <v>2</v>
      </c>
      <c r="K41" s="14"/>
      <c r="L41" s="14">
        <v>1</v>
      </c>
      <c r="M41" s="14">
        <v>2</v>
      </c>
      <c r="N41" s="14"/>
      <c r="O41" s="14"/>
      <c r="P41" s="14">
        <v>1</v>
      </c>
      <c r="Q41" s="14"/>
      <c r="R41" s="14"/>
      <c r="S41" s="14"/>
      <c r="T41" s="14">
        <v>1</v>
      </c>
      <c r="U41" s="17"/>
      <c r="V41" s="17"/>
      <c r="W41" s="17"/>
    </row>
    <row r="42" spans="1:23" ht="12.75" customHeight="1" x14ac:dyDescent="0.2">
      <c r="A42" s="14" t="s">
        <v>1074</v>
      </c>
      <c r="B42" s="37" t="s">
        <v>883</v>
      </c>
      <c r="C42" s="14">
        <v>138</v>
      </c>
      <c r="D42" s="14">
        <v>1</v>
      </c>
      <c r="E42" s="14"/>
      <c r="F42" s="14" t="s">
        <v>569</v>
      </c>
      <c r="G42" s="14">
        <v>4</v>
      </c>
      <c r="H42" s="14"/>
      <c r="I42" s="14"/>
      <c r="J42" s="14">
        <v>1</v>
      </c>
      <c r="K42" s="14"/>
      <c r="L42" s="14">
        <v>1</v>
      </c>
      <c r="M42" s="14"/>
      <c r="N42" s="14"/>
      <c r="O42" s="14"/>
      <c r="P42" s="14">
        <v>1</v>
      </c>
      <c r="Q42" s="14"/>
      <c r="R42" s="14">
        <v>1</v>
      </c>
      <c r="S42" s="14"/>
      <c r="T42" s="14"/>
      <c r="U42" s="17"/>
      <c r="V42" s="17"/>
      <c r="W42" s="17"/>
    </row>
    <row r="43" spans="1:23" ht="12.75" customHeight="1" x14ac:dyDescent="0.2">
      <c r="A43" s="14" t="s">
        <v>1129</v>
      </c>
      <c r="B43" s="37" t="s">
        <v>1130</v>
      </c>
      <c r="C43" s="14">
        <v>138</v>
      </c>
      <c r="D43" s="14">
        <v>1</v>
      </c>
      <c r="E43" s="14"/>
      <c r="F43" s="14" t="s">
        <v>1131</v>
      </c>
      <c r="G43" s="14">
        <v>3</v>
      </c>
      <c r="H43" s="14"/>
      <c r="I43" s="14"/>
      <c r="J43" s="14">
        <v>3</v>
      </c>
      <c r="K43" s="14"/>
      <c r="L43" s="14">
        <v>2</v>
      </c>
      <c r="M43" s="14">
        <v>2</v>
      </c>
      <c r="N43" s="14"/>
      <c r="O43" s="14">
        <v>2</v>
      </c>
      <c r="P43" s="14"/>
      <c r="Q43" s="14"/>
      <c r="R43" s="14"/>
      <c r="S43" s="14"/>
      <c r="T43" s="14"/>
      <c r="U43" s="17"/>
      <c r="V43" s="17"/>
      <c r="W43" s="17"/>
    </row>
    <row r="44" spans="1:23" ht="12.75" customHeight="1" x14ac:dyDescent="0.2">
      <c r="A44" s="14" t="s">
        <v>789</v>
      </c>
      <c r="B44" s="37" t="s">
        <v>772</v>
      </c>
      <c r="C44" s="14">
        <v>138</v>
      </c>
      <c r="D44" s="14"/>
      <c r="E44" s="14">
        <v>1</v>
      </c>
      <c r="F44" s="14" t="s">
        <v>287</v>
      </c>
      <c r="G44" s="14"/>
      <c r="H44" s="14"/>
      <c r="I44" s="14"/>
      <c r="J44" s="14"/>
      <c r="K44" s="14">
        <v>2</v>
      </c>
      <c r="L44" s="14">
        <v>2</v>
      </c>
      <c r="M44" s="14">
        <v>1</v>
      </c>
      <c r="N44" s="14"/>
      <c r="O44" s="14"/>
      <c r="P44" s="14"/>
      <c r="Q44" s="14"/>
      <c r="R44" s="14"/>
      <c r="S44" s="14"/>
      <c r="T44" s="14"/>
      <c r="U44" s="17"/>
      <c r="V44" s="17"/>
      <c r="W44" s="17"/>
    </row>
    <row r="45" spans="1:23" ht="12.75" customHeight="1" x14ac:dyDescent="0.2">
      <c r="A45" s="14" t="s">
        <v>1020</v>
      </c>
      <c r="B45" s="37" t="s">
        <v>1132</v>
      </c>
      <c r="C45" s="14">
        <v>138</v>
      </c>
      <c r="D45" s="14"/>
      <c r="E45" s="14">
        <v>1</v>
      </c>
      <c r="F45" s="14" t="s">
        <v>1133</v>
      </c>
      <c r="G45" s="14"/>
      <c r="H45" s="14"/>
      <c r="I45" s="14"/>
      <c r="J45" s="14"/>
      <c r="K45" s="14"/>
      <c r="L45" s="14">
        <v>2</v>
      </c>
      <c r="M45" s="14">
        <v>3</v>
      </c>
      <c r="N45" s="14"/>
      <c r="O45" s="14"/>
      <c r="P45" s="14"/>
      <c r="Q45" s="14"/>
      <c r="R45" s="14"/>
      <c r="S45" s="14"/>
      <c r="T45" s="14"/>
      <c r="U45" s="17"/>
      <c r="V45" s="17"/>
      <c r="W45" s="17"/>
    </row>
    <row r="46" spans="1:23" ht="12.75" customHeight="1" x14ac:dyDescent="0.2">
      <c r="A46" s="4"/>
      <c r="B46" s="68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</row>
    <row r="47" spans="1:23" ht="12.75" customHeight="1" x14ac:dyDescent="0.2">
      <c r="A47" s="27" t="s">
        <v>118</v>
      </c>
      <c r="B47" s="69"/>
      <c r="C47" s="8"/>
      <c r="D47" s="6">
        <f>SUM(D3:D46)</f>
        <v>35</v>
      </c>
      <c r="E47" s="6">
        <f>SUM(E3:E46)</f>
        <v>6</v>
      </c>
      <c r="F47" s="8"/>
      <c r="G47" s="6">
        <f t="shared" ref="G47:U47" si="0">SUM(G3:G46)</f>
        <v>166</v>
      </c>
      <c r="H47" s="6">
        <f t="shared" si="0"/>
        <v>15</v>
      </c>
      <c r="I47" s="6">
        <f t="shared" si="0"/>
        <v>0</v>
      </c>
      <c r="J47" s="6">
        <f t="shared" si="0"/>
        <v>61</v>
      </c>
      <c r="K47" s="6">
        <f t="shared" si="0"/>
        <v>10</v>
      </c>
      <c r="L47" s="6">
        <f t="shared" si="0"/>
        <v>20</v>
      </c>
      <c r="M47" s="6">
        <f t="shared" si="0"/>
        <v>30</v>
      </c>
      <c r="N47" s="6">
        <f t="shared" si="0"/>
        <v>10</v>
      </c>
      <c r="O47" s="6">
        <f t="shared" si="0"/>
        <v>4</v>
      </c>
      <c r="P47" s="6">
        <f t="shared" si="0"/>
        <v>17</v>
      </c>
      <c r="Q47" s="6">
        <f t="shared" si="0"/>
        <v>2</v>
      </c>
      <c r="R47" s="6">
        <f t="shared" si="0"/>
        <v>18</v>
      </c>
      <c r="S47" s="6">
        <f t="shared" si="0"/>
        <v>1</v>
      </c>
      <c r="T47" s="6">
        <f t="shared" si="0"/>
        <v>7</v>
      </c>
      <c r="U47" s="6">
        <f t="shared" si="0"/>
        <v>0</v>
      </c>
      <c r="V47" s="6">
        <f>SUM(V3:V46)</f>
        <v>5</v>
      </c>
      <c r="W47" s="6">
        <f>SUM(W3:W46)</f>
        <v>0</v>
      </c>
    </row>
    <row r="54" spans="1:14" s="2" customFormat="1" ht="12.75" customHeight="1" x14ac:dyDescent="0.2">
      <c r="B54" s="70"/>
    </row>
    <row r="55" spans="1:14" ht="12.75" customHeight="1" x14ac:dyDescent="0.2">
      <c r="A55" s="4"/>
      <c r="B55" s="68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</row>
    <row r="56" spans="1:14" ht="12.75" customHeight="1" x14ac:dyDescent="0.2">
      <c r="A56" s="4"/>
      <c r="B56" s="68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</row>
    <row r="57" spans="1:14" ht="12.75" customHeight="1" x14ac:dyDescent="0.2">
      <c r="A57" s="4"/>
      <c r="B57" s="68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</row>
    <row r="58" spans="1:14" ht="12.75" customHeight="1" x14ac:dyDescent="0.2">
      <c r="A58" s="4"/>
      <c r="B58" s="68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</row>
    <row r="59" spans="1:14" ht="12.75" customHeight="1" x14ac:dyDescent="0.2">
      <c r="A59" s="4"/>
      <c r="B59" s="68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</row>
  </sheetData>
  <phoneticPr fontId="2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3"/>
  <sheetViews>
    <sheetView zoomScale="130" zoomScaleNormal="130" workbookViewId="0">
      <pane ySplit="2" topLeftCell="A3" activePane="bottomLeft" state="frozen"/>
      <selection pane="bottomLeft" activeCell="A20" sqref="A20:XFD21"/>
    </sheetView>
  </sheetViews>
  <sheetFormatPr defaultColWidth="17.140625" defaultRowHeight="12.75" customHeight="1" x14ac:dyDescent="0.2"/>
  <cols>
    <col min="2" max="2" width="17" customWidth="1"/>
    <col min="3" max="3" width="5.28515625" customWidth="1"/>
    <col min="4" max="4" width="4.140625" customWidth="1"/>
    <col min="5" max="5" width="4.85546875" customWidth="1"/>
    <col min="6" max="6" width="13.140625" customWidth="1"/>
    <col min="7" max="7" width="5.28515625" customWidth="1"/>
    <col min="8" max="23" width="4" customWidth="1"/>
  </cols>
  <sheetData>
    <row r="1" spans="1:23" ht="12.75" customHeight="1" x14ac:dyDescent="0.2">
      <c r="A1" s="93" t="s">
        <v>149</v>
      </c>
      <c r="B1" s="80"/>
      <c r="C1" s="82"/>
      <c r="D1" s="82"/>
      <c r="E1" s="82"/>
      <c r="F1" s="82"/>
      <c r="G1" s="76"/>
      <c r="H1" s="17" t="s">
        <v>55</v>
      </c>
      <c r="I1" s="17"/>
      <c r="J1" s="17" t="s">
        <v>56</v>
      </c>
      <c r="K1" s="17"/>
      <c r="L1" s="17" t="s">
        <v>57</v>
      </c>
      <c r="M1" s="17"/>
      <c r="N1" s="17" t="s">
        <v>58</v>
      </c>
      <c r="O1" s="17"/>
      <c r="P1" s="17" t="s">
        <v>59</v>
      </c>
      <c r="Q1" s="17"/>
      <c r="R1" s="17" t="s">
        <v>60</v>
      </c>
      <c r="S1" s="17"/>
      <c r="T1" s="17" t="s">
        <v>61</v>
      </c>
      <c r="U1" s="17"/>
      <c r="V1" s="17" t="s">
        <v>145</v>
      </c>
      <c r="W1" s="17"/>
    </row>
    <row r="2" spans="1:23" ht="12.75" customHeight="1" x14ac:dyDescent="0.2">
      <c r="A2" s="27" t="s">
        <v>5</v>
      </c>
      <c r="B2" s="27" t="s">
        <v>7</v>
      </c>
      <c r="C2" s="27" t="s">
        <v>62</v>
      </c>
      <c r="D2" s="27" t="s">
        <v>63</v>
      </c>
      <c r="E2" s="27" t="s">
        <v>64</v>
      </c>
      <c r="F2" s="27" t="s">
        <v>46</v>
      </c>
      <c r="G2" s="27" t="s">
        <v>65</v>
      </c>
      <c r="H2" s="27" t="s">
        <v>66</v>
      </c>
      <c r="I2" s="27" t="s">
        <v>67</v>
      </c>
      <c r="J2" s="27" t="s">
        <v>66</v>
      </c>
      <c r="K2" s="27" t="s">
        <v>67</v>
      </c>
      <c r="L2" s="27" t="s">
        <v>66</v>
      </c>
      <c r="M2" s="27" t="s">
        <v>67</v>
      </c>
      <c r="N2" s="27" t="s">
        <v>66</v>
      </c>
      <c r="O2" s="27" t="s">
        <v>67</v>
      </c>
      <c r="P2" s="27" t="s">
        <v>66</v>
      </c>
      <c r="Q2" s="27" t="s">
        <v>67</v>
      </c>
      <c r="R2" s="27" t="s">
        <v>66</v>
      </c>
      <c r="S2" s="27" t="s">
        <v>67</v>
      </c>
      <c r="T2" s="27" t="s">
        <v>66</v>
      </c>
      <c r="U2" s="27" t="s">
        <v>67</v>
      </c>
      <c r="V2" s="27" t="s">
        <v>66</v>
      </c>
      <c r="W2" s="27" t="s">
        <v>67</v>
      </c>
    </row>
    <row r="3" spans="1:23" ht="12.75" customHeight="1" x14ac:dyDescent="0.2">
      <c r="A3" s="25" t="s">
        <v>170</v>
      </c>
      <c r="B3" s="25" t="s">
        <v>128</v>
      </c>
      <c r="C3" s="25">
        <v>160</v>
      </c>
      <c r="D3" s="25"/>
      <c r="E3" s="14">
        <v>1</v>
      </c>
      <c r="F3" s="25" t="s">
        <v>208</v>
      </c>
      <c r="G3" s="25"/>
      <c r="H3" s="14"/>
      <c r="I3" s="14"/>
      <c r="J3" s="25"/>
      <c r="K3" s="25">
        <v>2</v>
      </c>
      <c r="L3" s="25">
        <v>2</v>
      </c>
      <c r="M3" s="25"/>
      <c r="N3" s="14"/>
      <c r="O3" s="14">
        <v>1</v>
      </c>
      <c r="P3" s="25"/>
      <c r="Q3" s="25">
        <v>1</v>
      </c>
      <c r="R3" s="14"/>
      <c r="S3" s="14">
        <v>1</v>
      </c>
      <c r="T3" s="14">
        <v>1</v>
      </c>
      <c r="U3" s="17"/>
      <c r="V3" s="17"/>
      <c r="W3" s="17"/>
    </row>
    <row r="4" spans="1:23" ht="12.75" customHeight="1" x14ac:dyDescent="0.2">
      <c r="A4" s="25" t="s">
        <v>215</v>
      </c>
      <c r="B4" s="25" t="s">
        <v>177</v>
      </c>
      <c r="C4" s="25">
        <v>160</v>
      </c>
      <c r="D4" s="25">
        <v>1</v>
      </c>
      <c r="E4" s="14"/>
      <c r="F4" s="25" t="s">
        <v>216</v>
      </c>
      <c r="G4" s="25">
        <v>3</v>
      </c>
      <c r="H4" s="14"/>
      <c r="I4" s="14"/>
      <c r="J4" s="14">
        <v>9</v>
      </c>
      <c r="K4" s="14"/>
      <c r="L4" s="14">
        <v>1</v>
      </c>
      <c r="M4" s="14">
        <v>7</v>
      </c>
      <c r="N4" s="14"/>
      <c r="O4" s="14"/>
      <c r="P4" s="14">
        <v>1</v>
      </c>
      <c r="Q4" s="14"/>
      <c r="R4" s="14"/>
      <c r="S4" s="14"/>
      <c r="T4" s="14"/>
      <c r="U4" s="17"/>
      <c r="V4" s="17"/>
      <c r="W4" s="17"/>
    </row>
    <row r="5" spans="1:23" ht="12.75" customHeight="1" x14ac:dyDescent="0.2">
      <c r="A5" s="14" t="s">
        <v>250</v>
      </c>
      <c r="B5" s="30" t="s">
        <v>193</v>
      </c>
      <c r="C5" s="25">
        <v>160</v>
      </c>
      <c r="D5" s="14">
        <v>1</v>
      </c>
      <c r="E5" s="14"/>
      <c r="F5" s="37" t="s">
        <v>251</v>
      </c>
      <c r="G5" s="14">
        <v>6</v>
      </c>
      <c r="H5" s="14">
        <v>1</v>
      </c>
      <c r="I5" s="14"/>
      <c r="J5" s="14">
        <v>1</v>
      </c>
      <c r="K5" s="14"/>
      <c r="L5" s="14"/>
      <c r="M5" s="14"/>
      <c r="N5" s="14"/>
      <c r="O5" s="14"/>
      <c r="P5" s="14"/>
      <c r="Q5" s="14"/>
      <c r="R5" s="14"/>
      <c r="S5" s="14"/>
      <c r="T5" s="14"/>
      <c r="U5" s="17"/>
      <c r="V5" s="17"/>
      <c r="W5" s="17"/>
    </row>
    <row r="6" spans="1:23" ht="12.75" customHeight="1" x14ac:dyDescent="0.2">
      <c r="A6" s="14" t="s">
        <v>274</v>
      </c>
      <c r="B6" s="30" t="s">
        <v>132</v>
      </c>
      <c r="C6" s="25">
        <v>160</v>
      </c>
      <c r="D6" s="14">
        <v>1</v>
      </c>
      <c r="E6" s="14"/>
      <c r="F6" s="14" t="s">
        <v>275</v>
      </c>
      <c r="G6" s="14">
        <v>6</v>
      </c>
      <c r="H6" s="14">
        <v>1</v>
      </c>
      <c r="I6" s="14"/>
      <c r="J6" s="14">
        <v>1</v>
      </c>
      <c r="K6" s="14"/>
      <c r="L6" s="14"/>
      <c r="M6" s="14"/>
      <c r="N6" s="14"/>
      <c r="O6" s="14"/>
      <c r="P6" s="14"/>
      <c r="Q6" s="14"/>
      <c r="R6" s="14"/>
      <c r="S6" s="14"/>
      <c r="T6" s="14"/>
      <c r="U6" s="17"/>
      <c r="V6" s="17"/>
      <c r="W6" s="17"/>
    </row>
    <row r="7" spans="1:23" ht="12.75" customHeight="1" x14ac:dyDescent="0.2">
      <c r="A7" s="14" t="s">
        <v>303</v>
      </c>
      <c r="B7" s="30" t="s">
        <v>194</v>
      </c>
      <c r="C7" s="25">
        <v>160</v>
      </c>
      <c r="D7" s="14">
        <v>1</v>
      </c>
      <c r="E7" s="14"/>
      <c r="F7" s="14" t="s">
        <v>304</v>
      </c>
      <c r="G7" s="14">
        <v>6</v>
      </c>
      <c r="H7" s="14">
        <v>1</v>
      </c>
      <c r="I7" s="14"/>
      <c r="J7" s="14">
        <v>1</v>
      </c>
      <c r="K7" s="14"/>
      <c r="L7" s="14"/>
      <c r="M7" s="14"/>
      <c r="N7" s="14"/>
      <c r="O7" s="14"/>
      <c r="P7" s="14"/>
      <c r="Q7" s="14"/>
      <c r="R7" s="14"/>
      <c r="S7" s="14"/>
      <c r="T7" s="14"/>
      <c r="U7" s="17"/>
      <c r="V7" s="17"/>
      <c r="W7" s="17"/>
    </row>
    <row r="8" spans="1:23" ht="12.75" customHeight="1" x14ac:dyDescent="0.2">
      <c r="A8" s="14" t="s">
        <v>326</v>
      </c>
      <c r="B8" s="30" t="s">
        <v>235</v>
      </c>
      <c r="C8" s="25">
        <v>160</v>
      </c>
      <c r="D8" s="14">
        <v>1</v>
      </c>
      <c r="E8" s="14"/>
      <c r="F8" s="14" t="s">
        <v>239</v>
      </c>
      <c r="G8" s="14">
        <v>6</v>
      </c>
      <c r="H8" s="14">
        <v>1</v>
      </c>
      <c r="I8" s="14"/>
      <c r="J8" s="14">
        <v>1</v>
      </c>
      <c r="K8" s="14"/>
      <c r="L8" s="14"/>
      <c r="M8" s="14"/>
      <c r="N8" s="14"/>
      <c r="O8" s="14"/>
      <c r="P8" s="14"/>
      <c r="Q8" s="14"/>
      <c r="R8" s="14"/>
      <c r="S8" s="14"/>
      <c r="T8" s="14"/>
      <c r="U8" s="17"/>
      <c r="V8" s="17"/>
      <c r="W8" s="17"/>
    </row>
    <row r="9" spans="1:23" ht="12.75" customHeight="1" x14ac:dyDescent="0.2">
      <c r="A9" s="14" t="s">
        <v>349</v>
      </c>
      <c r="B9" s="30" t="s">
        <v>234</v>
      </c>
      <c r="C9" s="25">
        <v>160</v>
      </c>
      <c r="D9" s="14">
        <v>1</v>
      </c>
      <c r="E9" s="14"/>
      <c r="F9" s="14" t="s">
        <v>350</v>
      </c>
      <c r="G9" s="14">
        <v>4</v>
      </c>
      <c r="H9" s="14"/>
      <c r="I9" s="14"/>
      <c r="J9" s="14">
        <v>4</v>
      </c>
      <c r="K9" s="14"/>
      <c r="L9" s="14"/>
      <c r="M9" s="14">
        <v>4</v>
      </c>
      <c r="N9" s="14">
        <v>1</v>
      </c>
      <c r="O9" s="14"/>
      <c r="P9" s="14">
        <v>1</v>
      </c>
      <c r="Q9" s="14"/>
      <c r="R9" s="14"/>
      <c r="S9" s="14"/>
      <c r="T9" s="14"/>
      <c r="U9" s="17"/>
      <c r="V9" s="17"/>
      <c r="W9" s="17"/>
    </row>
    <row r="10" spans="1:23" ht="12.75" customHeight="1" x14ac:dyDescent="0.2">
      <c r="A10" s="14" t="s">
        <v>374</v>
      </c>
      <c r="B10" s="30" t="s">
        <v>137</v>
      </c>
      <c r="C10" s="25">
        <v>160</v>
      </c>
      <c r="D10" s="14">
        <v>1</v>
      </c>
      <c r="E10" s="14"/>
      <c r="F10" s="14" t="s">
        <v>207</v>
      </c>
      <c r="G10" s="14">
        <v>3</v>
      </c>
      <c r="H10" s="14"/>
      <c r="I10" s="14"/>
      <c r="J10" s="14">
        <v>1</v>
      </c>
      <c r="K10" s="14"/>
      <c r="L10" s="14">
        <v>1</v>
      </c>
      <c r="M10" s="14">
        <v>1</v>
      </c>
      <c r="N10" s="14"/>
      <c r="O10" s="14"/>
      <c r="P10" s="14"/>
      <c r="Q10" s="14"/>
      <c r="R10" s="14"/>
      <c r="S10" s="14"/>
      <c r="T10" s="14"/>
      <c r="U10" s="17"/>
      <c r="V10" s="17"/>
      <c r="W10" s="17"/>
    </row>
    <row r="11" spans="1:23" ht="12.75" customHeight="1" x14ac:dyDescent="0.2">
      <c r="A11" s="14" t="s">
        <v>411</v>
      </c>
      <c r="B11" s="14" t="s">
        <v>412</v>
      </c>
      <c r="C11" s="25">
        <v>152</v>
      </c>
      <c r="D11" s="14">
        <v>1</v>
      </c>
      <c r="E11" s="14"/>
      <c r="F11" s="14" t="s">
        <v>308</v>
      </c>
      <c r="G11" s="14">
        <v>6</v>
      </c>
      <c r="H11" s="14">
        <v>1</v>
      </c>
      <c r="I11" s="14"/>
      <c r="J11" s="14">
        <v>4</v>
      </c>
      <c r="K11" s="14"/>
      <c r="L11" s="14">
        <v>1</v>
      </c>
      <c r="M11" s="14">
        <v>2</v>
      </c>
      <c r="N11" s="14"/>
      <c r="O11" s="14"/>
      <c r="P11" s="14"/>
      <c r="Q11" s="14"/>
      <c r="R11" s="14"/>
      <c r="S11" s="14"/>
      <c r="T11" s="14"/>
      <c r="U11" s="17"/>
      <c r="V11" s="17"/>
      <c r="W11" s="17"/>
    </row>
    <row r="12" spans="1:23" ht="12.75" customHeight="1" x14ac:dyDescent="0.2">
      <c r="A12" s="14" t="s">
        <v>413</v>
      </c>
      <c r="B12" s="14" t="s">
        <v>414</v>
      </c>
      <c r="C12" s="25">
        <v>152</v>
      </c>
      <c r="D12" s="14">
        <v>1</v>
      </c>
      <c r="E12" s="14"/>
      <c r="F12" s="14" t="s">
        <v>396</v>
      </c>
      <c r="G12" s="14">
        <v>3</v>
      </c>
      <c r="H12" s="14"/>
      <c r="I12" s="14"/>
      <c r="J12" s="14">
        <v>4</v>
      </c>
      <c r="K12" s="14">
        <v>2</v>
      </c>
      <c r="L12" s="14">
        <v>3</v>
      </c>
      <c r="M12" s="14">
        <v>4</v>
      </c>
      <c r="N12" s="14"/>
      <c r="O12" s="14"/>
      <c r="P12" s="14"/>
      <c r="Q12" s="14"/>
      <c r="R12" s="14"/>
      <c r="S12" s="14"/>
      <c r="T12" s="14"/>
      <c r="U12" s="17"/>
      <c r="V12" s="17"/>
      <c r="W12" s="17"/>
    </row>
    <row r="13" spans="1:23" ht="12.75" customHeight="1" x14ac:dyDescent="0.2">
      <c r="A13" s="14" t="s">
        <v>170</v>
      </c>
      <c r="B13" s="14" t="s">
        <v>128</v>
      </c>
      <c r="C13" s="25">
        <v>152</v>
      </c>
      <c r="D13" s="14"/>
      <c r="E13" s="14">
        <v>1</v>
      </c>
      <c r="F13" s="14" t="s">
        <v>262</v>
      </c>
      <c r="G13" s="14"/>
      <c r="H13" s="14"/>
      <c r="I13" s="14">
        <v>1</v>
      </c>
      <c r="J13" s="14"/>
      <c r="K13" s="14">
        <v>2</v>
      </c>
      <c r="L13" s="14"/>
      <c r="M13" s="14"/>
      <c r="N13" s="14"/>
      <c r="O13" s="14"/>
      <c r="P13" s="14"/>
      <c r="Q13" s="14"/>
      <c r="R13" s="14"/>
      <c r="S13" s="14"/>
      <c r="T13" s="14"/>
      <c r="U13" s="17"/>
      <c r="V13" s="17"/>
      <c r="W13" s="17"/>
    </row>
    <row r="14" spans="1:23" ht="12.75" customHeight="1" x14ac:dyDescent="0.2">
      <c r="A14" s="14" t="s">
        <v>473</v>
      </c>
      <c r="B14" s="14" t="s">
        <v>398</v>
      </c>
      <c r="C14" s="25">
        <v>152</v>
      </c>
      <c r="D14" s="14"/>
      <c r="E14" s="14"/>
      <c r="F14" s="14" t="s">
        <v>476</v>
      </c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7"/>
      <c r="V14" s="17"/>
      <c r="W14" s="17"/>
    </row>
    <row r="15" spans="1:23" ht="12.75" customHeight="1" x14ac:dyDescent="0.2">
      <c r="A15" s="14" t="s">
        <v>474</v>
      </c>
      <c r="B15" s="14" t="s">
        <v>395</v>
      </c>
      <c r="C15" s="25">
        <v>152</v>
      </c>
      <c r="D15" s="14"/>
      <c r="E15" s="14"/>
      <c r="F15" s="14" t="s">
        <v>476</v>
      </c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7"/>
      <c r="V15" s="17"/>
      <c r="W15" s="17"/>
    </row>
    <row r="16" spans="1:23" ht="12.75" customHeight="1" x14ac:dyDescent="0.2">
      <c r="A16" s="14" t="s">
        <v>475</v>
      </c>
      <c r="B16" s="37" t="s">
        <v>730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7"/>
      <c r="V16" s="17"/>
      <c r="W16" s="17"/>
    </row>
    <row r="17" spans="1:23" ht="12.75" customHeight="1" x14ac:dyDescent="0.2">
      <c r="A17" s="14" t="s">
        <v>977</v>
      </c>
      <c r="B17" s="14" t="s">
        <v>886</v>
      </c>
      <c r="C17" s="14">
        <v>145</v>
      </c>
      <c r="D17" s="14"/>
      <c r="E17" s="14">
        <v>1</v>
      </c>
      <c r="F17" s="14" t="s">
        <v>1075</v>
      </c>
      <c r="G17" s="14"/>
      <c r="H17" s="14"/>
      <c r="I17" s="14"/>
      <c r="J17" s="14">
        <v>3</v>
      </c>
      <c r="K17" s="14">
        <v>1</v>
      </c>
      <c r="L17" s="14"/>
      <c r="M17" s="14">
        <v>2</v>
      </c>
      <c r="N17" s="14"/>
      <c r="O17" s="14">
        <v>2</v>
      </c>
      <c r="P17" s="14"/>
      <c r="Q17" s="14">
        <v>1</v>
      </c>
      <c r="R17" s="14"/>
      <c r="S17" s="14">
        <v>1</v>
      </c>
      <c r="T17" s="14"/>
      <c r="U17" s="17"/>
      <c r="V17" s="17"/>
      <c r="W17" s="17"/>
    </row>
    <row r="18" spans="1:23" ht="12.75" customHeight="1" x14ac:dyDescent="0.2">
      <c r="A18" s="14" t="s">
        <v>1076</v>
      </c>
      <c r="B18" s="14" t="s">
        <v>421</v>
      </c>
      <c r="C18" s="14">
        <v>145</v>
      </c>
      <c r="D18" s="14">
        <v>1</v>
      </c>
      <c r="E18" s="14"/>
      <c r="F18" s="14" t="s">
        <v>740</v>
      </c>
      <c r="G18" s="14">
        <v>3</v>
      </c>
      <c r="H18" s="14"/>
      <c r="I18" s="14"/>
      <c r="J18" s="14">
        <v>3</v>
      </c>
      <c r="K18" s="14"/>
      <c r="L18" s="14"/>
      <c r="M18" s="14">
        <v>2</v>
      </c>
      <c r="N18" s="14"/>
      <c r="O18" s="14"/>
      <c r="P18" s="14"/>
      <c r="Q18" s="14"/>
      <c r="R18" s="14"/>
      <c r="S18" s="14"/>
      <c r="T18" s="14"/>
      <c r="U18" s="17">
        <v>1</v>
      </c>
      <c r="V18" s="17"/>
      <c r="W18" s="17"/>
    </row>
    <row r="19" spans="1:23" ht="12.75" customHeight="1" x14ac:dyDescent="0.2">
      <c r="A19" s="14" t="s">
        <v>168</v>
      </c>
      <c r="B19" s="14" t="s">
        <v>128</v>
      </c>
      <c r="C19" s="14">
        <v>145</v>
      </c>
      <c r="D19" s="14"/>
      <c r="E19" s="14">
        <v>1</v>
      </c>
      <c r="F19" s="14" t="s">
        <v>797</v>
      </c>
      <c r="G19" s="14"/>
      <c r="H19" s="14"/>
      <c r="I19" s="14"/>
      <c r="J19" s="14"/>
      <c r="K19" s="14">
        <v>4</v>
      </c>
      <c r="L19" s="14">
        <v>3</v>
      </c>
      <c r="M19" s="14"/>
      <c r="N19" s="14"/>
      <c r="O19" s="14"/>
      <c r="P19" s="14"/>
      <c r="Q19" s="14"/>
      <c r="R19" s="14"/>
      <c r="S19" s="14"/>
      <c r="T19" s="14">
        <v>1</v>
      </c>
      <c r="U19" s="17"/>
      <c r="V19" s="17"/>
      <c r="W19" s="17"/>
    </row>
    <row r="20" spans="1:23" ht="12.75" customHeight="1" x14ac:dyDescent="0.2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</row>
    <row r="21" spans="1:23" ht="12.75" customHeight="1" x14ac:dyDescent="0.2">
      <c r="A21" s="27" t="s">
        <v>118</v>
      </c>
      <c r="B21" s="8"/>
      <c r="C21" s="8"/>
      <c r="D21" s="6">
        <f>SUM(D3:D20)</f>
        <v>10</v>
      </c>
      <c r="E21" s="6">
        <f>SUM(E3:E20)</f>
        <v>4</v>
      </c>
      <c r="F21" s="8"/>
      <c r="G21" s="6">
        <f t="shared" ref="G21:W21" si="0">SUM(G3:G20)</f>
        <v>46</v>
      </c>
      <c r="H21" s="6">
        <f t="shared" si="0"/>
        <v>5</v>
      </c>
      <c r="I21" s="6">
        <f t="shared" si="0"/>
        <v>1</v>
      </c>
      <c r="J21" s="6">
        <f t="shared" si="0"/>
        <v>32</v>
      </c>
      <c r="K21" s="6">
        <f t="shared" si="0"/>
        <v>11</v>
      </c>
      <c r="L21" s="6">
        <f t="shared" si="0"/>
        <v>11</v>
      </c>
      <c r="M21" s="6">
        <f t="shared" si="0"/>
        <v>22</v>
      </c>
      <c r="N21" s="6">
        <f t="shared" si="0"/>
        <v>1</v>
      </c>
      <c r="O21" s="6">
        <f t="shared" si="0"/>
        <v>3</v>
      </c>
      <c r="P21" s="6">
        <f t="shared" si="0"/>
        <v>2</v>
      </c>
      <c r="Q21" s="6">
        <f t="shared" si="0"/>
        <v>2</v>
      </c>
      <c r="R21" s="6">
        <f t="shared" si="0"/>
        <v>0</v>
      </c>
      <c r="S21" s="6">
        <f t="shared" si="0"/>
        <v>2</v>
      </c>
      <c r="T21" s="6">
        <f t="shared" si="0"/>
        <v>2</v>
      </c>
      <c r="U21" s="6">
        <f t="shared" si="0"/>
        <v>1</v>
      </c>
      <c r="V21" s="6">
        <f t="shared" si="0"/>
        <v>0</v>
      </c>
      <c r="W21" s="6">
        <f t="shared" si="0"/>
        <v>0</v>
      </c>
    </row>
    <row r="25" spans="1:23" ht="12.75" customHeight="1" x14ac:dyDescent="0.2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</row>
    <row r="26" spans="1:23" ht="12.75" customHeight="1" x14ac:dyDescent="0.2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</row>
    <row r="27" spans="1:23" ht="12.75" customHeight="1" x14ac:dyDescent="0.2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</row>
    <row r="28" spans="1:23" ht="12.75" customHeight="1" x14ac:dyDescent="0.2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</row>
    <row r="29" spans="1:23" ht="12.75" customHeight="1" x14ac:dyDescent="0.2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</row>
    <row r="30" spans="1:23" ht="12.75" customHeight="1" x14ac:dyDescent="0.2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</row>
    <row r="31" spans="1:23" ht="12.75" customHeight="1" x14ac:dyDescent="0.2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</row>
    <row r="32" spans="1:23" ht="12.75" customHeight="1" x14ac:dyDescent="0.2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</row>
    <row r="33" spans="1:14" ht="12.75" customHeight="1" x14ac:dyDescent="0.2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</row>
  </sheetData>
  <phoneticPr fontId="2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9"/>
  <sheetViews>
    <sheetView zoomScale="130" zoomScaleNormal="130" workbookViewId="0">
      <pane ySplit="2" topLeftCell="A32" activePane="bottomLeft" state="frozen"/>
      <selection pane="bottomLeft" activeCell="C46" sqref="C46"/>
    </sheetView>
  </sheetViews>
  <sheetFormatPr defaultColWidth="17.140625" defaultRowHeight="12.75" customHeight="1" x14ac:dyDescent="0.2"/>
  <cols>
    <col min="1" max="1" width="16.7109375" customWidth="1"/>
    <col min="2" max="2" width="20.28515625" customWidth="1"/>
    <col min="3" max="3" width="5.140625" customWidth="1"/>
    <col min="4" max="4" width="2.85546875" customWidth="1"/>
    <col min="5" max="5" width="2.7109375" customWidth="1"/>
    <col min="6" max="6" width="13" customWidth="1"/>
    <col min="7" max="7" width="5.42578125" customWidth="1"/>
    <col min="8" max="23" width="4" customWidth="1"/>
  </cols>
  <sheetData>
    <row r="1" spans="1:23" ht="12.75" customHeight="1" x14ac:dyDescent="0.2">
      <c r="A1" s="73" t="s">
        <v>126</v>
      </c>
      <c r="B1" s="80"/>
      <c r="C1" s="82"/>
      <c r="D1" s="82"/>
      <c r="E1" s="82"/>
      <c r="F1" s="82"/>
      <c r="G1" s="76"/>
      <c r="H1" s="17" t="s">
        <v>55</v>
      </c>
      <c r="I1" s="17"/>
      <c r="J1" s="17" t="s">
        <v>56</v>
      </c>
      <c r="K1" s="17"/>
      <c r="L1" s="17" t="s">
        <v>57</v>
      </c>
      <c r="M1" s="17"/>
      <c r="N1" s="17" t="s">
        <v>58</v>
      </c>
      <c r="O1" s="17"/>
      <c r="P1" s="17" t="s">
        <v>59</v>
      </c>
      <c r="Q1" s="17"/>
      <c r="R1" s="17" t="s">
        <v>60</v>
      </c>
      <c r="S1" s="17"/>
      <c r="T1" s="17" t="s">
        <v>61</v>
      </c>
      <c r="U1" s="17"/>
      <c r="V1" s="17" t="s">
        <v>145</v>
      </c>
      <c r="W1" s="17"/>
    </row>
    <row r="2" spans="1:23" ht="12.75" customHeight="1" x14ac:dyDescent="0.2">
      <c r="A2" s="27" t="s">
        <v>5</v>
      </c>
      <c r="B2" s="27" t="s">
        <v>7</v>
      </c>
      <c r="C2" s="27" t="s">
        <v>62</v>
      </c>
      <c r="D2" s="27" t="s">
        <v>63</v>
      </c>
      <c r="E2" s="27" t="s">
        <v>64</v>
      </c>
      <c r="F2" s="27" t="s">
        <v>46</v>
      </c>
      <c r="G2" s="27" t="s">
        <v>65</v>
      </c>
      <c r="H2" s="27" t="s">
        <v>66</v>
      </c>
      <c r="I2" s="27" t="s">
        <v>67</v>
      </c>
      <c r="J2" s="27" t="s">
        <v>66</v>
      </c>
      <c r="K2" s="27" t="s">
        <v>67</v>
      </c>
      <c r="L2" s="27" t="s">
        <v>66</v>
      </c>
      <c r="M2" s="27" t="s">
        <v>67</v>
      </c>
      <c r="N2" s="27" t="s">
        <v>66</v>
      </c>
      <c r="O2" s="27" t="s">
        <v>67</v>
      </c>
      <c r="P2" s="27" t="s">
        <v>66</v>
      </c>
      <c r="Q2" s="27" t="s">
        <v>67</v>
      </c>
      <c r="R2" s="27" t="s">
        <v>66</v>
      </c>
      <c r="S2" s="27" t="s">
        <v>67</v>
      </c>
      <c r="T2" s="27" t="s">
        <v>66</v>
      </c>
      <c r="U2" s="27" t="s">
        <v>67</v>
      </c>
      <c r="V2" s="27" t="s">
        <v>66</v>
      </c>
      <c r="W2" s="27" t="s">
        <v>67</v>
      </c>
    </row>
    <row r="3" spans="1:23" ht="12.75" customHeight="1" x14ac:dyDescent="0.2">
      <c r="A3" s="25" t="s">
        <v>169</v>
      </c>
      <c r="B3" s="25" t="s">
        <v>128</v>
      </c>
      <c r="C3" s="25">
        <v>152</v>
      </c>
      <c r="D3" s="25">
        <v>1</v>
      </c>
      <c r="E3" s="14"/>
      <c r="F3" s="25" t="s">
        <v>207</v>
      </c>
      <c r="G3" s="25">
        <v>3</v>
      </c>
      <c r="H3" s="14"/>
      <c r="I3" s="14"/>
      <c r="J3" s="25">
        <v>1</v>
      </c>
      <c r="K3" s="25"/>
      <c r="L3" s="25">
        <v>1</v>
      </c>
      <c r="M3" s="25"/>
      <c r="N3" s="14"/>
      <c r="O3" s="14"/>
      <c r="P3" s="25"/>
      <c r="Q3" s="25"/>
      <c r="R3" s="14"/>
      <c r="S3" s="14"/>
      <c r="T3" s="14"/>
      <c r="U3" s="17">
        <v>1</v>
      </c>
      <c r="V3" s="17"/>
      <c r="W3" s="17"/>
    </row>
    <row r="4" spans="1:23" ht="12.75" customHeight="1" x14ac:dyDescent="0.2">
      <c r="A4" s="25" t="s">
        <v>213</v>
      </c>
      <c r="B4" s="25" t="s">
        <v>177</v>
      </c>
      <c r="C4" s="25">
        <v>152</v>
      </c>
      <c r="D4" s="25"/>
      <c r="E4" s="14">
        <v>1</v>
      </c>
      <c r="F4" s="25" t="s">
        <v>214</v>
      </c>
      <c r="G4" s="25"/>
      <c r="H4" s="14"/>
      <c r="I4" s="14"/>
      <c r="J4" s="14">
        <v>2</v>
      </c>
      <c r="K4" s="14">
        <v>2</v>
      </c>
      <c r="L4" s="14">
        <v>1</v>
      </c>
      <c r="M4" s="14">
        <v>3</v>
      </c>
      <c r="N4" s="14"/>
      <c r="O4" s="14"/>
      <c r="P4" s="14"/>
      <c r="Q4" s="14"/>
      <c r="R4" s="14"/>
      <c r="S4" s="14">
        <v>1</v>
      </c>
      <c r="T4" s="14"/>
      <c r="U4" s="17"/>
      <c r="V4" s="17"/>
      <c r="W4" s="17"/>
    </row>
    <row r="5" spans="1:23" ht="12.75" customHeight="1" x14ac:dyDescent="0.2">
      <c r="A5" s="14" t="s">
        <v>248</v>
      </c>
      <c r="B5" s="30" t="s">
        <v>193</v>
      </c>
      <c r="C5" s="25">
        <v>152</v>
      </c>
      <c r="D5" s="14">
        <v>1</v>
      </c>
      <c r="E5" s="14"/>
      <c r="F5" s="14" t="s">
        <v>249</v>
      </c>
      <c r="G5" s="14">
        <v>6</v>
      </c>
      <c r="H5" s="14">
        <v>1</v>
      </c>
      <c r="I5" s="14"/>
      <c r="J5" s="14">
        <v>1</v>
      </c>
      <c r="K5" s="14"/>
      <c r="L5" s="14"/>
      <c r="M5" s="14"/>
      <c r="N5" s="14"/>
      <c r="O5" s="14"/>
      <c r="P5" s="14"/>
      <c r="Q5" s="14"/>
      <c r="R5" s="14"/>
      <c r="S5" s="14"/>
      <c r="T5" s="14"/>
      <c r="U5" s="17"/>
      <c r="V5" s="17"/>
      <c r="W5" s="17"/>
    </row>
    <row r="6" spans="1:23" ht="12.75" customHeight="1" x14ac:dyDescent="0.2">
      <c r="A6" s="14" t="s">
        <v>272</v>
      </c>
      <c r="B6" s="30" t="s">
        <v>132</v>
      </c>
      <c r="C6" s="25">
        <v>152</v>
      </c>
      <c r="D6" s="14">
        <v>1</v>
      </c>
      <c r="E6" s="14"/>
      <c r="F6" s="14" t="s">
        <v>273</v>
      </c>
      <c r="G6" s="14">
        <v>6</v>
      </c>
      <c r="H6" s="14">
        <v>1</v>
      </c>
      <c r="I6" s="14"/>
      <c r="J6" s="14">
        <v>2</v>
      </c>
      <c r="K6" s="14"/>
      <c r="L6" s="14"/>
      <c r="M6" s="14">
        <v>1</v>
      </c>
      <c r="N6" s="14"/>
      <c r="O6" s="14"/>
      <c r="P6" s="14"/>
      <c r="Q6" s="14"/>
      <c r="R6" s="14"/>
      <c r="S6" s="14"/>
      <c r="T6" s="14"/>
      <c r="U6" s="17"/>
      <c r="V6" s="17"/>
      <c r="W6" s="17"/>
    </row>
    <row r="7" spans="1:23" ht="12.75" customHeight="1" x14ac:dyDescent="0.2">
      <c r="A7" s="14" t="s">
        <v>301</v>
      </c>
      <c r="B7" s="30" t="s">
        <v>194</v>
      </c>
      <c r="C7" s="25">
        <v>152</v>
      </c>
      <c r="D7" s="14">
        <v>1</v>
      </c>
      <c r="E7" s="14"/>
      <c r="F7" s="14" t="s">
        <v>302</v>
      </c>
      <c r="G7" s="14">
        <v>6</v>
      </c>
      <c r="H7" s="14">
        <v>1</v>
      </c>
      <c r="I7" s="14"/>
      <c r="J7" s="14">
        <v>1</v>
      </c>
      <c r="K7" s="14"/>
      <c r="L7" s="14"/>
      <c r="M7" s="14"/>
      <c r="N7" s="14"/>
      <c r="O7" s="14"/>
      <c r="P7" s="14"/>
      <c r="Q7" s="14"/>
      <c r="R7" s="14"/>
      <c r="S7" s="14"/>
      <c r="T7" s="14"/>
      <c r="U7" s="17"/>
      <c r="V7" s="17"/>
      <c r="W7" s="17"/>
    </row>
    <row r="8" spans="1:23" ht="12.75" customHeight="1" x14ac:dyDescent="0.2">
      <c r="A8" s="14" t="s">
        <v>324</v>
      </c>
      <c r="B8" s="30" t="s">
        <v>235</v>
      </c>
      <c r="C8" s="25">
        <v>152</v>
      </c>
      <c r="D8" s="14">
        <v>1</v>
      </c>
      <c r="E8" s="14"/>
      <c r="F8" s="14" t="s">
        <v>325</v>
      </c>
      <c r="G8" s="14">
        <v>6</v>
      </c>
      <c r="H8" s="14">
        <v>1</v>
      </c>
      <c r="I8" s="14"/>
      <c r="J8" s="14">
        <v>1</v>
      </c>
      <c r="K8" s="14"/>
      <c r="L8" s="14"/>
      <c r="M8" s="14"/>
      <c r="N8" s="14"/>
      <c r="O8" s="14"/>
      <c r="P8" s="14"/>
      <c r="Q8" s="14"/>
      <c r="R8" s="14"/>
      <c r="S8" s="14"/>
      <c r="T8" s="14"/>
      <c r="U8" s="17"/>
      <c r="V8" s="17"/>
      <c r="W8" s="17"/>
    </row>
    <row r="9" spans="1:23" ht="12.75" customHeight="1" x14ac:dyDescent="0.2">
      <c r="A9" s="14" t="s">
        <v>347</v>
      </c>
      <c r="B9" s="30" t="s">
        <v>234</v>
      </c>
      <c r="C9" s="25">
        <v>152</v>
      </c>
      <c r="D9" s="14"/>
      <c r="E9" s="14">
        <v>1</v>
      </c>
      <c r="F9" s="14" t="s">
        <v>348</v>
      </c>
      <c r="G9" s="14"/>
      <c r="H9" s="14"/>
      <c r="I9" s="14"/>
      <c r="J9" s="14"/>
      <c r="K9" s="14">
        <v>1</v>
      </c>
      <c r="L9" s="14"/>
      <c r="M9" s="14">
        <v>1</v>
      </c>
      <c r="N9" s="14"/>
      <c r="O9" s="14"/>
      <c r="P9" s="14"/>
      <c r="Q9" s="14"/>
      <c r="R9" s="14"/>
      <c r="S9" s="14"/>
      <c r="T9" s="14"/>
      <c r="U9" s="17"/>
      <c r="V9" s="17"/>
      <c r="W9" s="17"/>
    </row>
    <row r="10" spans="1:23" ht="12.75" customHeight="1" x14ac:dyDescent="0.2">
      <c r="A10" s="14" t="s">
        <v>375</v>
      </c>
      <c r="B10" s="30" t="s">
        <v>137</v>
      </c>
      <c r="C10" s="25">
        <v>152</v>
      </c>
      <c r="D10" s="14">
        <v>1</v>
      </c>
      <c r="E10" s="14"/>
      <c r="F10" s="14" t="s">
        <v>376</v>
      </c>
      <c r="G10" s="14">
        <v>3</v>
      </c>
      <c r="H10" s="14"/>
      <c r="I10" s="14"/>
      <c r="J10" s="14">
        <v>2</v>
      </c>
      <c r="K10" s="14">
        <v>1</v>
      </c>
      <c r="L10" s="14">
        <v>2</v>
      </c>
      <c r="M10" s="14">
        <v>2</v>
      </c>
      <c r="N10" s="14"/>
      <c r="O10" s="14"/>
      <c r="P10" s="14"/>
      <c r="Q10" s="14"/>
      <c r="R10" s="14"/>
      <c r="S10" s="14"/>
      <c r="T10" s="14"/>
      <c r="U10" s="17"/>
      <c r="V10" s="17"/>
      <c r="W10" s="17"/>
    </row>
    <row r="11" spans="1:23" ht="12.75" customHeight="1" x14ac:dyDescent="0.2">
      <c r="A11" s="14" t="s">
        <v>406</v>
      </c>
      <c r="B11" s="14" t="s">
        <v>407</v>
      </c>
      <c r="C11" s="25">
        <v>145</v>
      </c>
      <c r="D11" s="14">
        <v>1</v>
      </c>
      <c r="E11" s="14"/>
      <c r="F11" s="14" t="s">
        <v>408</v>
      </c>
      <c r="G11" s="14">
        <v>4</v>
      </c>
      <c r="H11" s="14"/>
      <c r="I11" s="14"/>
      <c r="J11" s="14">
        <v>2</v>
      </c>
      <c r="K11" s="14"/>
      <c r="L11" s="14"/>
      <c r="M11" s="14"/>
      <c r="N11" s="14">
        <v>1</v>
      </c>
      <c r="O11" s="14"/>
      <c r="P11" s="14"/>
      <c r="Q11" s="14"/>
      <c r="R11" s="14">
        <v>2</v>
      </c>
      <c r="S11" s="14"/>
      <c r="T11" s="14"/>
      <c r="U11" s="17"/>
      <c r="V11" s="17"/>
      <c r="W11" s="17"/>
    </row>
    <row r="12" spans="1:23" ht="12.75" customHeight="1" x14ac:dyDescent="0.2">
      <c r="A12" s="14" t="s">
        <v>409</v>
      </c>
      <c r="B12" s="14" t="s">
        <v>398</v>
      </c>
      <c r="C12" s="25">
        <v>145</v>
      </c>
      <c r="D12" s="14">
        <v>1</v>
      </c>
      <c r="E12" s="14"/>
      <c r="F12" s="14" t="s">
        <v>410</v>
      </c>
      <c r="G12" s="14">
        <v>3</v>
      </c>
      <c r="H12" s="14"/>
      <c r="I12" s="14"/>
      <c r="J12" s="14">
        <v>1</v>
      </c>
      <c r="K12" s="14"/>
      <c r="L12" s="14">
        <v>1</v>
      </c>
      <c r="M12" s="14">
        <v>1</v>
      </c>
      <c r="N12" s="14"/>
      <c r="O12" s="14"/>
      <c r="P12" s="14"/>
      <c r="Q12" s="14"/>
      <c r="R12" s="14"/>
      <c r="S12" s="14"/>
      <c r="T12" s="14"/>
      <c r="U12" s="17"/>
      <c r="V12" s="17"/>
      <c r="W12" s="17"/>
    </row>
    <row r="13" spans="1:23" ht="12.75" customHeight="1" x14ac:dyDescent="0.2">
      <c r="A13" s="14" t="s">
        <v>461</v>
      </c>
      <c r="B13" s="14" t="s">
        <v>412</v>
      </c>
      <c r="C13" s="25">
        <v>145</v>
      </c>
      <c r="D13" s="14"/>
      <c r="E13" s="14">
        <v>1</v>
      </c>
      <c r="F13" s="14" t="s">
        <v>462</v>
      </c>
      <c r="G13" s="14"/>
      <c r="H13" s="14"/>
      <c r="I13" s="14"/>
      <c r="J13" s="14"/>
      <c r="K13" s="14"/>
      <c r="L13" s="14">
        <v>1</v>
      </c>
      <c r="M13" s="14">
        <v>1</v>
      </c>
      <c r="N13" s="14"/>
      <c r="O13" s="14"/>
      <c r="P13" s="14"/>
      <c r="Q13" s="14">
        <v>1</v>
      </c>
      <c r="R13" s="14"/>
      <c r="S13" s="14"/>
      <c r="T13" s="14"/>
      <c r="U13" s="17"/>
      <c r="V13" s="17"/>
      <c r="W13" s="17"/>
    </row>
    <row r="14" spans="1:23" ht="12.75" customHeight="1" x14ac:dyDescent="0.2">
      <c r="A14" s="14" t="s">
        <v>463</v>
      </c>
      <c r="B14" s="37" t="s">
        <v>424</v>
      </c>
      <c r="C14" s="25">
        <v>145</v>
      </c>
      <c r="D14" s="14">
        <v>1</v>
      </c>
      <c r="E14" s="14"/>
      <c r="F14" s="14" t="s">
        <v>199</v>
      </c>
      <c r="G14" s="14">
        <v>6</v>
      </c>
      <c r="H14" s="14">
        <v>1</v>
      </c>
      <c r="I14" s="14"/>
      <c r="J14" s="14">
        <v>1</v>
      </c>
      <c r="K14" s="14"/>
      <c r="L14" s="14"/>
      <c r="M14" s="14"/>
      <c r="N14" s="14"/>
      <c r="O14" s="14"/>
      <c r="P14" s="14"/>
      <c r="Q14" s="14"/>
      <c r="R14" s="14">
        <v>1</v>
      </c>
      <c r="S14" s="14"/>
      <c r="T14" s="14"/>
      <c r="U14" s="17"/>
      <c r="V14" s="17"/>
      <c r="W14" s="17"/>
    </row>
    <row r="15" spans="1:23" ht="12.75" customHeight="1" x14ac:dyDescent="0.2">
      <c r="A15" s="14" t="s">
        <v>168</v>
      </c>
      <c r="B15" s="14" t="s">
        <v>128</v>
      </c>
      <c r="C15" s="25">
        <v>145</v>
      </c>
      <c r="D15" s="14">
        <v>1</v>
      </c>
      <c r="E15" s="14"/>
      <c r="F15" s="14" t="s">
        <v>464</v>
      </c>
      <c r="G15" s="14">
        <v>3</v>
      </c>
      <c r="H15" s="14"/>
      <c r="I15" s="14"/>
      <c r="J15" s="14"/>
      <c r="K15" s="14"/>
      <c r="L15" s="14">
        <v>1</v>
      </c>
      <c r="M15" s="14"/>
      <c r="N15" s="14"/>
      <c r="O15" s="14"/>
      <c r="P15" s="14">
        <v>1</v>
      </c>
      <c r="Q15" s="14"/>
      <c r="R15" s="14"/>
      <c r="S15" s="14"/>
      <c r="T15" s="14"/>
      <c r="U15" s="17"/>
      <c r="V15" s="17"/>
      <c r="W15" s="17"/>
    </row>
    <row r="16" spans="1:23" ht="12.75" customHeight="1" x14ac:dyDescent="0.2">
      <c r="A16" s="14" t="s">
        <v>475</v>
      </c>
      <c r="B16" s="14" t="s">
        <v>477</v>
      </c>
      <c r="C16" s="25">
        <v>145</v>
      </c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7"/>
      <c r="V16" s="17"/>
      <c r="W16" s="17"/>
    </row>
    <row r="17" spans="1:23" ht="12.75" customHeight="1" x14ac:dyDescent="0.2">
      <c r="A17" s="14" t="s">
        <v>523</v>
      </c>
      <c r="B17" s="14" t="s">
        <v>500</v>
      </c>
      <c r="C17" s="25">
        <v>145</v>
      </c>
      <c r="D17" s="14">
        <v>1</v>
      </c>
      <c r="E17" s="14"/>
      <c r="F17" s="14" t="s">
        <v>524</v>
      </c>
      <c r="G17" s="14">
        <v>6</v>
      </c>
      <c r="H17" s="14">
        <v>1</v>
      </c>
      <c r="I17" s="14"/>
      <c r="J17" s="14">
        <v>1</v>
      </c>
      <c r="K17" s="14"/>
      <c r="L17" s="14"/>
      <c r="M17" s="14"/>
      <c r="N17" s="14"/>
      <c r="O17" s="14"/>
      <c r="P17" s="14"/>
      <c r="Q17" s="14"/>
      <c r="R17" s="14">
        <v>1</v>
      </c>
      <c r="S17" s="14"/>
      <c r="T17" s="14"/>
      <c r="U17" s="17"/>
      <c r="V17" s="17"/>
      <c r="W17" s="17"/>
    </row>
    <row r="18" spans="1:23" ht="12.75" customHeight="1" x14ac:dyDescent="0.2">
      <c r="A18" s="14" t="s">
        <v>542</v>
      </c>
      <c r="B18" s="14" t="s">
        <v>506</v>
      </c>
      <c r="C18" s="25">
        <v>145</v>
      </c>
      <c r="D18" s="14">
        <v>1</v>
      </c>
      <c r="E18" s="14"/>
      <c r="F18" s="14" t="s">
        <v>543</v>
      </c>
      <c r="G18" s="14">
        <v>6</v>
      </c>
      <c r="H18" s="14">
        <v>1</v>
      </c>
      <c r="I18" s="14"/>
      <c r="J18" s="14">
        <v>1</v>
      </c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7"/>
      <c r="V18" s="17"/>
      <c r="W18" s="17"/>
    </row>
    <row r="19" spans="1:23" ht="12.75" customHeight="1" x14ac:dyDescent="0.2">
      <c r="A19" s="14" t="s">
        <v>561</v>
      </c>
      <c r="B19" s="14" t="s">
        <v>502</v>
      </c>
      <c r="C19" s="25">
        <v>145</v>
      </c>
      <c r="D19" s="14">
        <v>1</v>
      </c>
      <c r="E19" s="14"/>
      <c r="F19" s="14" t="s">
        <v>562</v>
      </c>
      <c r="G19" s="14">
        <v>6</v>
      </c>
      <c r="H19" s="14">
        <v>1</v>
      </c>
      <c r="I19" s="14"/>
      <c r="J19" s="14">
        <v>1</v>
      </c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7"/>
      <c r="V19" s="17"/>
      <c r="W19" s="17"/>
    </row>
    <row r="20" spans="1:23" ht="12.75" customHeight="1" x14ac:dyDescent="0.2">
      <c r="A20" s="14" t="s">
        <v>579</v>
      </c>
      <c r="B20" s="37" t="s">
        <v>503</v>
      </c>
      <c r="C20" s="25">
        <v>145</v>
      </c>
      <c r="D20" s="14">
        <v>1</v>
      </c>
      <c r="E20" s="14"/>
      <c r="F20" s="14" t="s">
        <v>580</v>
      </c>
      <c r="G20" s="14">
        <v>6</v>
      </c>
      <c r="H20" s="14">
        <v>1</v>
      </c>
      <c r="I20" s="14"/>
      <c r="J20" s="14">
        <v>2</v>
      </c>
      <c r="K20" s="14"/>
      <c r="L20" s="14"/>
      <c r="M20" s="14">
        <v>1</v>
      </c>
      <c r="N20" s="14">
        <v>1</v>
      </c>
      <c r="O20" s="14"/>
      <c r="P20" s="14">
        <v>1</v>
      </c>
      <c r="Q20" s="14"/>
      <c r="R20" s="14"/>
      <c r="S20" s="14"/>
      <c r="T20" s="14"/>
      <c r="U20" s="17"/>
      <c r="V20" s="17"/>
      <c r="W20" s="17"/>
    </row>
    <row r="21" spans="1:23" ht="12.75" customHeight="1" x14ac:dyDescent="0.2">
      <c r="A21" s="14" t="s">
        <v>626</v>
      </c>
      <c r="B21" s="14" t="s">
        <v>504</v>
      </c>
      <c r="C21" s="25">
        <v>145</v>
      </c>
      <c r="D21" s="14">
        <v>1</v>
      </c>
      <c r="E21" s="14"/>
      <c r="F21" s="14" t="s">
        <v>627</v>
      </c>
      <c r="G21" s="14">
        <v>6</v>
      </c>
      <c r="H21" s="14">
        <v>1</v>
      </c>
      <c r="I21" s="14"/>
      <c r="J21" s="14">
        <v>1</v>
      </c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7"/>
      <c r="V21" s="17"/>
      <c r="W21" s="17"/>
    </row>
    <row r="22" spans="1:23" ht="12.75" customHeight="1" x14ac:dyDescent="0.2">
      <c r="A22" s="14" t="s">
        <v>653</v>
      </c>
      <c r="B22" s="14" t="s">
        <v>505</v>
      </c>
      <c r="C22" s="25">
        <v>145</v>
      </c>
      <c r="D22" s="14"/>
      <c r="E22" s="14">
        <v>1</v>
      </c>
      <c r="F22" s="14" t="s">
        <v>634</v>
      </c>
      <c r="G22" s="14"/>
      <c r="H22" s="14"/>
      <c r="I22" s="14"/>
      <c r="J22" s="14"/>
      <c r="K22" s="14">
        <v>2</v>
      </c>
      <c r="L22" s="14">
        <v>2</v>
      </c>
      <c r="M22" s="14"/>
      <c r="N22" s="14"/>
      <c r="O22" s="14">
        <v>1</v>
      </c>
      <c r="P22" s="14"/>
      <c r="Q22" s="14">
        <v>1</v>
      </c>
      <c r="R22" s="14"/>
      <c r="S22" s="14"/>
      <c r="T22" s="14"/>
      <c r="U22" s="17"/>
      <c r="V22" s="17"/>
      <c r="W22" s="17"/>
    </row>
    <row r="23" spans="1:23" ht="12.75" customHeight="1" x14ac:dyDescent="0.2">
      <c r="A23" s="14" t="s">
        <v>677</v>
      </c>
      <c r="B23" s="14" t="s">
        <v>506</v>
      </c>
      <c r="C23" s="25">
        <v>145</v>
      </c>
      <c r="D23" s="14"/>
      <c r="E23" s="14">
        <v>1</v>
      </c>
      <c r="F23" s="14" t="s">
        <v>678</v>
      </c>
      <c r="G23" s="14"/>
      <c r="H23" s="14"/>
      <c r="I23" s="14"/>
      <c r="J23" s="14"/>
      <c r="K23" s="14">
        <v>1</v>
      </c>
      <c r="L23" s="14"/>
      <c r="M23" s="14"/>
      <c r="N23" s="14">
        <v>1</v>
      </c>
      <c r="O23" s="14">
        <v>1</v>
      </c>
      <c r="P23" s="14"/>
      <c r="Q23" s="14"/>
      <c r="R23" s="14"/>
      <c r="S23" s="14"/>
      <c r="T23" s="14"/>
      <c r="U23" s="17"/>
      <c r="V23" s="17"/>
      <c r="W23" s="17"/>
    </row>
    <row r="24" spans="1:23" ht="12.75" customHeight="1" x14ac:dyDescent="0.2">
      <c r="A24" s="14" t="s">
        <v>736</v>
      </c>
      <c r="B24" s="14" t="s">
        <v>737</v>
      </c>
      <c r="C24" s="25">
        <v>145</v>
      </c>
      <c r="D24" s="14">
        <v>1</v>
      </c>
      <c r="E24" s="14"/>
      <c r="F24" s="14" t="s">
        <v>738</v>
      </c>
      <c r="G24" s="14">
        <v>6</v>
      </c>
      <c r="H24" s="14">
        <v>1</v>
      </c>
      <c r="I24" s="14"/>
      <c r="J24" s="14">
        <v>1</v>
      </c>
      <c r="K24" s="14"/>
      <c r="L24" s="14"/>
      <c r="M24" s="14"/>
      <c r="N24" s="14"/>
      <c r="O24" s="14"/>
      <c r="P24" s="14"/>
      <c r="Q24" s="14"/>
      <c r="R24" s="14">
        <v>1</v>
      </c>
      <c r="S24" s="14"/>
      <c r="T24" s="14"/>
      <c r="U24" s="17"/>
      <c r="V24" s="17"/>
      <c r="W24" s="17"/>
    </row>
    <row r="25" spans="1:23" ht="12.75" customHeight="1" x14ac:dyDescent="0.2">
      <c r="A25" s="14" t="s">
        <v>223</v>
      </c>
      <c r="B25" s="37" t="s">
        <v>180</v>
      </c>
      <c r="C25" s="25">
        <v>145</v>
      </c>
      <c r="D25" s="14">
        <v>1</v>
      </c>
      <c r="E25" s="14"/>
      <c r="F25" s="14" t="s">
        <v>223</v>
      </c>
      <c r="G25" s="14">
        <v>6</v>
      </c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7"/>
      <c r="V25" s="17"/>
      <c r="W25" s="17"/>
    </row>
    <row r="26" spans="1:23" ht="12.75" customHeight="1" x14ac:dyDescent="0.2">
      <c r="A26" s="14" t="s">
        <v>789</v>
      </c>
      <c r="B26" s="37" t="s">
        <v>772</v>
      </c>
      <c r="C26" s="25">
        <v>145</v>
      </c>
      <c r="D26" s="14">
        <v>1</v>
      </c>
      <c r="E26" s="14"/>
      <c r="F26" s="14" t="s">
        <v>337</v>
      </c>
      <c r="G26" s="14">
        <v>3</v>
      </c>
      <c r="H26" s="14"/>
      <c r="I26" s="14"/>
      <c r="J26" s="14">
        <v>1</v>
      </c>
      <c r="K26" s="14"/>
      <c r="L26" s="14"/>
      <c r="M26" s="14"/>
      <c r="N26" s="14">
        <v>1</v>
      </c>
      <c r="O26" s="14"/>
      <c r="P26" s="14"/>
      <c r="Q26" s="14"/>
      <c r="R26" s="14"/>
      <c r="S26" s="14">
        <v>1</v>
      </c>
      <c r="T26" s="14"/>
      <c r="U26" s="17"/>
      <c r="V26" s="17"/>
      <c r="W26" s="17"/>
    </row>
    <row r="27" spans="1:23" ht="12.75" customHeight="1" x14ac:dyDescent="0.2">
      <c r="A27" s="14" t="s">
        <v>809</v>
      </c>
      <c r="B27" s="37" t="s">
        <v>187</v>
      </c>
      <c r="C27" s="25">
        <v>145</v>
      </c>
      <c r="D27" s="14">
        <v>1</v>
      </c>
      <c r="E27" s="14"/>
      <c r="F27" s="14" t="s">
        <v>810</v>
      </c>
      <c r="G27" s="14">
        <v>6</v>
      </c>
      <c r="H27" s="14">
        <v>1</v>
      </c>
      <c r="I27" s="14"/>
      <c r="J27" s="14">
        <v>1</v>
      </c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7"/>
      <c r="V27" s="17"/>
      <c r="W27" s="17"/>
    </row>
    <row r="28" spans="1:23" ht="12.75" customHeight="1" x14ac:dyDescent="0.2">
      <c r="A28" s="14" t="s">
        <v>826</v>
      </c>
      <c r="B28" s="37" t="s">
        <v>773</v>
      </c>
      <c r="C28" s="25">
        <v>145</v>
      </c>
      <c r="D28" s="14">
        <v>1</v>
      </c>
      <c r="E28" s="14"/>
      <c r="F28" s="14" t="s">
        <v>416</v>
      </c>
      <c r="G28" s="14">
        <v>6</v>
      </c>
      <c r="H28" s="14">
        <v>1</v>
      </c>
      <c r="I28" s="14"/>
      <c r="J28" s="14">
        <v>1</v>
      </c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7"/>
      <c r="V28" s="17"/>
      <c r="W28" s="17"/>
    </row>
    <row r="29" spans="1:23" ht="12.75" customHeight="1" x14ac:dyDescent="0.2">
      <c r="A29" s="14" t="s">
        <v>845</v>
      </c>
      <c r="B29" s="37" t="s">
        <v>774</v>
      </c>
      <c r="C29" s="25">
        <v>145</v>
      </c>
      <c r="D29" s="14"/>
      <c r="E29" s="14">
        <v>1</v>
      </c>
      <c r="F29" s="14" t="s">
        <v>846</v>
      </c>
      <c r="G29" s="14"/>
      <c r="H29" s="14"/>
      <c r="I29" s="14"/>
      <c r="J29" s="14"/>
      <c r="K29" s="14">
        <v>4</v>
      </c>
      <c r="L29" s="14"/>
      <c r="M29" s="14">
        <v>2</v>
      </c>
      <c r="N29" s="14">
        <v>2</v>
      </c>
      <c r="O29" s="14"/>
      <c r="P29" s="14"/>
      <c r="Q29" s="14"/>
      <c r="R29" s="14"/>
      <c r="S29" s="14"/>
      <c r="T29" s="14"/>
      <c r="U29" s="17"/>
      <c r="V29" s="17"/>
      <c r="W29" s="17"/>
    </row>
    <row r="30" spans="1:23" ht="12.75" customHeight="1" x14ac:dyDescent="0.2">
      <c r="A30" s="14" t="s">
        <v>861</v>
      </c>
      <c r="B30" s="37" t="s">
        <v>433</v>
      </c>
      <c r="C30" s="25">
        <v>145</v>
      </c>
      <c r="D30" s="14">
        <v>1</v>
      </c>
      <c r="E30" s="14"/>
      <c r="F30" s="14" t="s">
        <v>862</v>
      </c>
      <c r="G30" s="14">
        <v>4</v>
      </c>
      <c r="H30" s="14"/>
      <c r="I30" s="14"/>
      <c r="J30" s="14">
        <v>2</v>
      </c>
      <c r="K30" s="14"/>
      <c r="L30" s="14">
        <v>1</v>
      </c>
      <c r="M30" s="14"/>
      <c r="N30" s="14">
        <v>1</v>
      </c>
      <c r="O30" s="14">
        <v>1</v>
      </c>
      <c r="P30" s="14"/>
      <c r="Q30" s="14"/>
      <c r="R30" s="14">
        <v>2</v>
      </c>
      <c r="S30" s="14"/>
      <c r="T30" s="14"/>
      <c r="U30" s="17"/>
      <c r="V30" s="17"/>
      <c r="W30" s="17"/>
    </row>
    <row r="31" spans="1:23" ht="12.75" customHeight="1" x14ac:dyDescent="0.2">
      <c r="A31" s="14" t="s">
        <v>223</v>
      </c>
      <c r="B31" s="37" t="s">
        <v>182</v>
      </c>
      <c r="C31" s="14">
        <v>145</v>
      </c>
      <c r="D31" s="14">
        <v>1</v>
      </c>
      <c r="E31" s="14"/>
      <c r="F31" s="14" t="s">
        <v>223</v>
      </c>
      <c r="G31" s="14">
        <v>6</v>
      </c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7"/>
      <c r="V31" s="17"/>
      <c r="W31" s="17"/>
    </row>
    <row r="32" spans="1:23" ht="12.75" customHeight="1" x14ac:dyDescent="0.2">
      <c r="A32" s="14" t="s">
        <v>892</v>
      </c>
      <c r="B32" s="14" t="s">
        <v>882</v>
      </c>
      <c r="C32" s="14">
        <v>145</v>
      </c>
      <c r="D32" s="14">
        <v>1</v>
      </c>
      <c r="E32" s="14"/>
      <c r="F32" s="14" t="s">
        <v>625</v>
      </c>
      <c r="G32" s="14">
        <v>6</v>
      </c>
      <c r="H32" s="14">
        <v>1</v>
      </c>
      <c r="I32" s="14"/>
      <c r="J32" s="14">
        <v>1</v>
      </c>
      <c r="K32" s="14"/>
      <c r="L32" s="14"/>
      <c r="M32" s="14"/>
      <c r="N32" s="14"/>
      <c r="O32" s="14"/>
      <c r="P32" s="14"/>
      <c r="Q32" s="14"/>
      <c r="R32" s="14">
        <v>1</v>
      </c>
      <c r="S32" s="14"/>
      <c r="T32" s="14"/>
      <c r="U32" s="17"/>
      <c r="V32" s="17"/>
      <c r="W32" s="17"/>
    </row>
    <row r="33" spans="1:23" ht="12.75" customHeight="1" x14ac:dyDescent="0.2">
      <c r="A33" s="14" t="s">
        <v>909</v>
      </c>
      <c r="B33" s="14" t="s">
        <v>883</v>
      </c>
      <c r="C33" s="14">
        <v>145</v>
      </c>
      <c r="D33" s="14"/>
      <c r="E33" s="14">
        <v>1</v>
      </c>
      <c r="F33" s="14" t="s">
        <v>910</v>
      </c>
      <c r="G33" s="14">
        <v>6</v>
      </c>
      <c r="H33" s="14">
        <v>1</v>
      </c>
      <c r="I33" s="14"/>
      <c r="J33" s="14">
        <v>1</v>
      </c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7"/>
      <c r="V33" s="17"/>
      <c r="W33" s="17"/>
    </row>
    <row r="34" spans="1:23" ht="12.75" customHeight="1" x14ac:dyDescent="0.2">
      <c r="A34" s="14" t="s">
        <v>931</v>
      </c>
      <c r="B34" s="14" t="s">
        <v>884</v>
      </c>
      <c r="C34" s="14">
        <v>145</v>
      </c>
      <c r="D34" s="14">
        <v>1</v>
      </c>
      <c r="E34" s="14"/>
      <c r="F34" s="14" t="s">
        <v>481</v>
      </c>
      <c r="G34" s="14">
        <v>3</v>
      </c>
      <c r="H34" s="14"/>
      <c r="I34" s="14"/>
      <c r="J34" s="14">
        <v>4</v>
      </c>
      <c r="K34" s="14"/>
      <c r="L34" s="14"/>
      <c r="M34" s="14">
        <v>2</v>
      </c>
      <c r="N34" s="14"/>
      <c r="O34" s="14"/>
      <c r="P34" s="14"/>
      <c r="Q34" s="14"/>
      <c r="R34" s="14"/>
      <c r="S34" s="14"/>
      <c r="T34" s="14"/>
      <c r="U34" s="17"/>
      <c r="V34" s="17"/>
      <c r="W34" s="17"/>
    </row>
    <row r="35" spans="1:23" ht="12.75" customHeight="1" x14ac:dyDescent="0.2">
      <c r="A35" s="14" t="s">
        <v>951</v>
      </c>
      <c r="B35" s="14" t="s">
        <v>885</v>
      </c>
      <c r="C35" s="14">
        <v>145</v>
      </c>
      <c r="D35" s="14"/>
      <c r="E35" s="14">
        <v>1</v>
      </c>
      <c r="F35" s="14" t="s">
        <v>526</v>
      </c>
      <c r="G35" s="14"/>
      <c r="H35" s="14"/>
      <c r="I35" s="14">
        <v>1</v>
      </c>
      <c r="J35" s="14"/>
      <c r="K35" s="14">
        <v>3</v>
      </c>
      <c r="L35" s="14">
        <v>1</v>
      </c>
      <c r="M35" s="14">
        <v>1</v>
      </c>
      <c r="N35" s="14"/>
      <c r="O35" s="14"/>
      <c r="P35" s="14"/>
      <c r="Q35" s="14"/>
      <c r="R35" s="14"/>
      <c r="S35" s="14"/>
      <c r="T35" s="14"/>
      <c r="U35" s="17">
        <v>1</v>
      </c>
      <c r="V35" s="17"/>
      <c r="W35" s="17"/>
    </row>
    <row r="36" spans="1:23" ht="12.75" customHeight="1" x14ac:dyDescent="0.2">
      <c r="A36" s="14" t="s">
        <v>977</v>
      </c>
      <c r="B36" s="14" t="s">
        <v>886</v>
      </c>
      <c r="C36" s="14">
        <v>145</v>
      </c>
      <c r="D36" s="14"/>
      <c r="E36" s="14">
        <v>1</v>
      </c>
      <c r="F36" s="14" t="s">
        <v>978</v>
      </c>
      <c r="G36" s="14"/>
      <c r="H36" s="14"/>
      <c r="I36" s="14"/>
      <c r="J36" s="14">
        <v>2</v>
      </c>
      <c r="K36" s="14">
        <v>1</v>
      </c>
      <c r="L36" s="14">
        <v>1</v>
      </c>
      <c r="M36" s="14">
        <v>3</v>
      </c>
      <c r="N36" s="14">
        <v>2</v>
      </c>
      <c r="O36" s="14">
        <v>1</v>
      </c>
      <c r="P36" s="14"/>
      <c r="Q36" s="14"/>
      <c r="R36" s="14"/>
      <c r="S36" s="14">
        <v>2</v>
      </c>
      <c r="T36" s="14"/>
      <c r="U36" s="17"/>
      <c r="V36" s="17"/>
      <c r="W36" s="17"/>
    </row>
    <row r="37" spans="1:23" ht="12.75" customHeight="1" x14ac:dyDescent="0.2">
      <c r="A37" s="14" t="s">
        <v>999</v>
      </c>
      <c r="B37" s="14" t="s">
        <v>189</v>
      </c>
      <c r="C37" s="14">
        <v>145</v>
      </c>
      <c r="D37" s="14"/>
      <c r="E37" s="14">
        <v>1</v>
      </c>
      <c r="F37" s="14" t="s">
        <v>1000</v>
      </c>
      <c r="G37" s="14"/>
      <c r="H37" s="14"/>
      <c r="I37" s="14"/>
      <c r="J37" s="14"/>
      <c r="K37" s="14">
        <v>4</v>
      </c>
      <c r="L37" s="14">
        <v>1</v>
      </c>
      <c r="M37" s="14">
        <v>1</v>
      </c>
      <c r="N37" s="14"/>
      <c r="O37" s="14"/>
      <c r="P37" s="14"/>
      <c r="Q37" s="14"/>
      <c r="R37" s="14"/>
      <c r="S37" s="14"/>
      <c r="T37" s="14"/>
      <c r="U37" s="17"/>
      <c r="V37" s="17"/>
      <c r="W37" s="17"/>
    </row>
    <row r="38" spans="1:23" ht="12.75" customHeight="1" x14ac:dyDescent="0.2">
      <c r="A38" s="14" t="s">
        <v>1024</v>
      </c>
      <c r="B38" s="14" t="s">
        <v>137</v>
      </c>
      <c r="C38" s="14">
        <v>145</v>
      </c>
      <c r="D38" s="14">
        <v>1</v>
      </c>
      <c r="E38" s="14"/>
      <c r="F38" s="14" t="s">
        <v>1025</v>
      </c>
      <c r="G38" s="14">
        <v>6</v>
      </c>
      <c r="H38" s="14">
        <v>1</v>
      </c>
      <c r="I38" s="14"/>
      <c r="J38" s="14">
        <v>1</v>
      </c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7"/>
      <c r="V38" s="17"/>
      <c r="W38" s="17"/>
    </row>
    <row r="39" spans="1:23" ht="12.75" customHeight="1" x14ac:dyDescent="0.2">
      <c r="A39" s="14" t="s">
        <v>1026</v>
      </c>
      <c r="B39" s="14" t="s">
        <v>1021</v>
      </c>
      <c r="C39" s="14">
        <v>145</v>
      </c>
      <c r="D39" s="14"/>
      <c r="E39" s="14">
        <v>1</v>
      </c>
      <c r="F39" s="14" t="s">
        <v>1027</v>
      </c>
      <c r="G39" s="14"/>
      <c r="H39" s="14"/>
      <c r="I39" s="14">
        <v>1</v>
      </c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7"/>
      <c r="V39" s="17"/>
      <c r="W39" s="17"/>
    </row>
    <row r="40" spans="1:23" ht="12.75" customHeight="1" x14ac:dyDescent="0.2">
      <c r="A40" s="14" t="s">
        <v>392</v>
      </c>
      <c r="B40" s="14" t="s">
        <v>392</v>
      </c>
      <c r="C40" s="14">
        <v>145</v>
      </c>
      <c r="D40" s="14">
        <v>1</v>
      </c>
      <c r="E40" s="14"/>
      <c r="F40" s="14" t="s">
        <v>392</v>
      </c>
      <c r="G40" s="14">
        <v>3</v>
      </c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7"/>
      <c r="V40" s="17"/>
      <c r="W40" s="17"/>
    </row>
    <row r="41" spans="1:23" ht="12.75" customHeight="1" x14ac:dyDescent="0.2">
      <c r="A41" s="14" t="s">
        <v>213</v>
      </c>
      <c r="B41" s="14" t="s">
        <v>177</v>
      </c>
      <c r="C41" s="14">
        <v>145</v>
      </c>
      <c r="D41" s="14">
        <v>1</v>
      </c>
      <c r="E41" s="14"/>
      <c r="F41" s="14" t="s">
        <v>901</v>
      </c>
      <c r="G41" s="14">
        <v>3</v>
      </c>
      <c r="H41" s="14"/>
      <c r="I41" s="14"/>
      <c r="J41" s="14">
        <v>1</v>
      </c>
      <c r="K41" s="14"/>
      <c r="L41" s="14"/>
      <c r="M41" s="14"/>
      <c r="N41" s="14">
        <v>1</v>
      </c>
      <c r="O41" s="14">
        <v>1</v>
      </c>
      <c r="P41" s="14"/>
      <c r="Q41" s="14"/>
      <c r="R41" s="14"/>
      <c r="S41" s="14"/>
      <c r="T41" s="14"/>
      <c r="U41" s="17"/>
      <c r="V41" s="17"/>
      <c r="W41" s="17"/>
    </row>
    <row r="42" spans="1:23" ht="12.75" customHeight="1" x14ac:dyDescent="0.2">
      <c r="A42" s="14" t="s">
        <v>1077</v>
      </c>
      <c r="B42" s="14" t="s">
        <v>883</v>
      </c>
      <c r="C42" s="14">
        <v>152</v>
      </c>
      <c r="D42" s="14">
        <v>1</v>
      </c>
      <c r="E42" s="14"/>
      <c r="F42" s="14" t="s">
        <v>1078</v>
      </c>
      <c r="G42" s="14">
        <v>4</v>
      </c>
      <c r="H42" s="14"/>
      <c r="I42" s="14"/>
      <c r="J42" s="14">
        <v>3</v>
      </c>
      <c r="K42" s="14"/>
      <c r="L42" s="14"/>
      <c r="M42" s="14"/>
      <c r="N42" s="14"/>
      <c r="O42" s="14"/>
      <c r="P42" s="14">
        <v>2</v>
      </c>
      <c r="Q42" s="14"/>
      <c r="R42" s="14">
        <v>1</v>
      </c>
      <c r="S42" s="14"/>
      <c r="T42" s="14"/>
      <c r="U42" s="17"/>
      <c r="V42" s="17"/>
      <c r="W42" s="17"/>
    </row>
    <row r="43" spans="1:23" ht="12.75" customHeight="1" x14ac:dyDescent="0.2">
      <c r="A43" s="14" t="s">
        <v>979</v>
      </c>
      <c r="B43" s="14" t="s">
        <v>886</v>
      </c>
      <c r="C43" s="14">
        <v>152</v>
      </c>
      <c r="D43" s="14"/>
      <c r="E43" s="14">
        <v>1</v>
      </c>
      <c r="F43" s="14" t="s">
        <v>457</v>
      </c>
      <c r="G43" s="14"/>
      <c r="H43" s="14"/>
      <c r="I43" s="14"/>
      <c r="J43" s="14">
        <v>1</v>
      </c>
      <c r="K43" s="14">
        <v>1</v>
      </c>
      <c r="L43" s="14">
        <v>1</v>
      </c>
      <c r="M43" s="14">
        <v>1</v>
      </c>
      <c r="N43" s="14"/>
      <c r="O43" s="14">
        <v>1</v>
      </c>
      <c r="P43" s="14"/>
      <c r="Q43" s="14"/>
      <c r="R43" s="14"/>
      <c r="S43" s="14"/>
      <c r="T43" s="14"/>
      <c r="U43" s="17"/>
      <c r="V43" s="17"/>
      <c r="W43" s="17"/>
    </row>
    <row r="44" spans="1:23" ht="12.75" customHeight="1" x14ac:dyDescent="0.2">
      <c r="A44" s="14" t="s">
        <v>1079</v>
      </c>
      <c r="B44" s="14" t="s">
        <v>412</v>
      </c>
      <c r="C44" s="14">
        <v>152</v>
      </c>
      <c r="D44" s="14">
        <v>1</v>
      </c>
      <c r="E44" s="14"/>
      <c r="F44" s="14" t="s">
        <v>522</v>
      </c>
      <c r="G44" s="14">
        <v>6</v>
      </c>
      <c r="H44" s="14">
        <v>1</v>
      </c>
      <c r="I44" s="14"/>
      <c r="J44" s="14">
        <v>1</v>
      </c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7"/>
      <c r="V44" s="17"/>
      <c r="W44" s="17"/>
    </row>
    <row r="45" spans="1:23" ht="12.75" customHeight="1" x14ac:dyDescent="0.2">
      <c r="A45" s="14" t="s">
        <v>1109</v>
      </c>
      <c r="B45" s="14" t="s">
        <v>1110</v>
      </c>
      <c r="C45" s="14">
        <v>152</v>
      </c>
      <c r="D45" s="14"/>
      <c r="E45" s="14">
        <v>1</v>
      </c>
      <c r="F45" s="14" t="s">
        <v>1111</v>
      </c>
      <c r="G45" s="14"/>
      <c r="H45" s="14"/>
      <c r="I45" s="14"/>
      <c r="J45" s="14"/>
      <c r="K45" s="14">
        <v>4</v>
      </c>
      <c r="L45" s="14">
        <v>2</v>
      </c>
      <c r="M45" s="14">
        <v>1</v>
      </c>
      <c r="N45" s="14"/>
      <c r="O45" s="14"/>
      <c r="P45" s="14"/>
      <c r="Q45" s="14"/>
      <c r="R45" s="14"/>
      <c r="S45" s="14"/>
      <c r="T45" s="14"/>
      <c r="U45" s="17"/>
      <c r="V45" s="17"/>
      <c r="W45" s="17"/>
    </row>
    <row r="46" spans="1:23" ht="12.75" customHeight="1" x14ac:dyDescent="0.2">
      <c r="A46" s="14"/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7"/>
      <c r="V46" s="17"/>
      <c r="W46" s="17"/>
    </row>
    <row r="47" spans="1:23" ht="12.75" customHeight="1" x14ac:dyDescent="0.2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</row>
    <row r="48" spans="1:23" ht="12.75" customHeight="1" x14ac:dyDescent="0.2">
      <c r="A48" s="27" t="s">
        <v>118</v>
      </c>
      <c r="B48" s="8"/>
      <c r="C48" s="8"/>
      <c r="D48" s="6">
        <f>SUM(D3:D47)</f>
        <v>29</v>
      </c>
      <c r="E48" s="6">
        <f>SUM(E3:E47)</f>
        <v>13</v>
      </c>
      <c r="F48" s="8"/>
      <c r="G48" s="6">
        <f t="shared" ref="G48:U48" si="0">SUM(G3:G47)</f>
        <v>150</v>
      </c>
      <c r="H48" s="6">
        <f t="shared" si="0"/>
        <v>17</v>
      </c>
      <c r="I48" s="6">
        <f t="shared" si="0"/>
        <v>2</v>
      </c>
      <c r="J48" s="6">
        <f t="shared" si="0"/>
        <v>41</v>
      </c>
      <c r="K48" s="6">
        <f t="shared" si="0"/>
        <v>24</v>
      </c>
      <c r="L48" s="6">
        <f t="shared" si="0"/>
        <v>16</v>
      </c>
      <c r="M48" s="6">
        <f t="shared" si="0"/>
        <v>21</v>
      </c>
      <c r="N48" s="6">
        <f t="shared" si="0"/>
        <v>10</v>
      </c>
      <c r="O48" s="6">
        <f t="shared" si="0"/>
        <v>6</v>
      </c>
      <c r="P48" s="6">
        <f t="shared" si="0"/>
        <v>4</v>
      </c>
      <c r="Q48" s="6">
        <f t="shared" si="0"/>
        <v>2</v>
      </c>
      <c r="R48" s="6">
        <f t="shared" si="0"/>
        <v>9</v>
      </c>
      <c r="S48" s="6">
        <f t="shared" si="0"/>
        <v>4</v>
      </c>
      <c r="T48" s="6">
        <f t="shared" si="0"/>
        <v>0</v>
      </c>
      <c r="U48" s="6">
        <f t="shared" si="0"/>
        <v>2</v>
      </c>
      <c r="V48" s="6">
        <f>SUM(V3:V47)</f>
        <v>0</v>
      </c>
      <c r="W48" s="6">
        <f>SUM(W3:W47)</f>
        <v>0</v>
      </c>
    </row>
    <row r="52" spans="1:14" ht="12.75" customHeight="1" x14ac:dyDescent="0.2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</row>
    <row r="53" spans="1:14" ht="12.75" customHeight="1" x14ac:dyDescent="0.2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</row>
    <row r="54" spans="1:14" ht="12.75" customHeight="1" x14ac:dyDescent="0.2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</row>
    <row r="55" spans="1:14" ht="12.75" customHeight="1" x14ac:dyDescent="0.2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</row>
    <row r="56" spans="1:14" ht="12.75" customHeight="1" x14ac:dyDescent="0.2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</row>
    <row r="57" spans="1:14" ht="12.75" customHeight="1" x14ac:dyDescent="0.2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</row>
    <row r="58" spans="1:14" ht="12.75" customHeight="1" x14ac:dyDescent="0.2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</row>
    <row r="59" spans="1:14" ht="12.75" customHeight="1" x14ac:dyDescent="0.2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</row>
  </sheetData>
  <phoneticPr fontId="2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5"/>
  <sheetViews>
    <sheetView topLeftCell="C1" zoomScale="130" zoomScaleNormal="130" workbookViewId="0">
      <pane ySplit="2" topLeftCell="A21" activePane="bottomLeft" state="frozen"/>
      <selection pane="bottomLeft" activeCell="R37" sqref="R37"/>
    </sheetView>
  </sheetViews>
  <sheetFormatPr defaultColWidth="17.140625" defaultRowHeight="12.75" customHeight="1" x14ac:dyDescent="0.2"/>
  <cols>
    <col min="1" max="1" width="21.140625" style="4" customWidth="1"/>
    <col min="2" max="2" width="15.5703125" style="4" customWidth="1"/>
    <col min="3" max="3" width="5.28515625" style="4" customWidth="1"/>
    <col min="4" max="4" width="3.140625" style="4" customWidth="1"/>
    <col min="5" max="5" width="3" style="4" customWidth="1"/>
    <col min="6" max="6" width="11.7109375" style="4" customWidth="1"/>
    <col min="7" max="7" width="5.28515625" style="4" customWidth="1"/>
    <col min="8" max="8" width="3.7109375" style="4" customWidth="1"/>
    <col min="9" max="9" width="4" style="4" customWidth="1"/>
    <col min="10" max="10" width="3.7109375" style="4" customWidth="1"/>
    <col min="11" max="11" width="4" style="4" customWidth="1"/>
    <col min="12" max="12" width="3.85546875" style="4" customWidth="1"/>
    <col min="13" max="13" width="4" style="4" customWidth="1"/>
    <col min="14" max="14" width="3.85546875" style="4" customWidth="1"/>
    <col min="15" max="15" width="4" style="4" customWidth="1"/>
    <col min="16" max="16" width="3.85546875" style="4" customWidth="1"/>
    <col min="17" max="17" width="4" style="4" customWidth="1"/>
    <col min="18" max="18" width="3.7109375" style="4" customWidth="1"/>
    <col min="19" max="19" width="4" style="4" customWidth="1"/>
    <col min="20" max="20" width="3.85546875" style="4" customWidth="1"/>
    <col min="21" max="21" width="4" customWidth="1"/>
    <col min="22" max="22" width="4.5703125" customWidth="1"/>
    <col min="23" max="23" width="3" customWidth="1"/>
    <col min="24" max="29" width="17.140625" customWidth="1"/>
  </cols>
  <sheetData>
    <row r="1" spans="1:29" ht="12.75" customHeight="1" x14ac:dyDescent="0.2">
      <c r="A1" s="96" t="s">
        <v>158</v>
      </c>
      <c r="B1" s="77"/>
      <c r="C1" s="75"/>
      <c r="D1" s="75"/>
      <c r="E1" s="75"/>
      <c r="F1" s="75"/>
      <c r="G1" s="78"/>
      <c r="H1" s="14" t="s">
        <v>3</v>
      </c>
      <c r="I1" s="14"/>
      <c r="J1" s="14" t="s">
        <v>95</v>
      </c>
      <c r="K1" s="14"/>
      <c r="L1" s="14" t="s">
        <v>97</v>
      </c>
      <c r="M1" s="14"/>
      <c r="N1" s="14" t="s">
        <v>79</v>
      </c>
      <c r="O1" s="14"/>
      <c r="P1" s="14" t="s">
        <v>75</v>
      </c>
      <c r="Q1" s="14"/>
      <c r="R1" s="14" t="s">
        <v>102</v>
      </c>
      <c r="S1" s="14"/>
      <c r="T1" s="14" t="s">
        <v>76</v>
      </c>
      <c r="U1" s="17"/>
      <c r="V1" s="17" t="s">
        <v>145</v>
      </c>
      <c r="W1" s="17"/>
    </row>
    <row r="2" spans="1:29" ht="12.75" customHeight="1" x14ac:dyDescent="0.2">
      <c r="A2" s="6" t="s">
        <v>5</v>
      </c>
      <c r="B2" s="6" t="s">
        <v>7</v>
      </c>
      <c r="C2" s="6" t="s">
        <v>77</v>
      </c>
      <c r="D2" s="6" t="s">
        <v>68</v>
      </c>
      <c r="E2" s="6" t="s">
        <v>69</v>
      </c>
      <c r="F2" s="6" t="s">
        <v>46</v>
      </c>
      <c r="G2" s="6" t="s">
        <v>87</v>
      </c>
      <c r="H2" s="6" t="s">
        <v>0</v>
      </c>
      <c r="I2" s="6" t="s">
        <v>1</v>
      </c>
      <c r="J2" s="6" t="s">
        <v>0</v>
      </c>
      <c r="K2" s="6" t="s">
        <v>1</v>
      </c>
      <c r="L2" s="6" t="s">
        <v>0</v>
      </c>
      <c r="M2" s="6" t="s">
        <v>1</v>
      </c>
      <c r="N2" s="6" t="s">
        <v>0</v>
      </c>
      <c r="O2" s="6" t="s">
        <v>1</v>
      </c>
      <c r="P2" s="6" t="s">
        <v>0</v>
      </c>
      <c r="Q2" s="6" t="s">
        <v>1</v>
      </c>
      <c r="R2" s="6" t="s">
        <v>0</v>
      </c>
      <c r="S2" s="6" t="s">
        <v>1</v>
      </c>
      <c r="T2" s="6" t="s">
        <v>0</v>
      </c>
      <c r="U2" s="6" t="s">
        <v>1</v>
      </c>
      <c r="V2" s="6" t="s">
        <v>66</v>
      </c>
      <c r="W2" s="6" t="s">
        <v>146</v>
      </c>
      <c r="X2" s="1"/>
      <c r="Y2" s="1"/>
      <c r="Z2" s="1"/>
      <c r="AA2" s="1"/>
      <c r="AB2" s="1"/>
      <c r="AC2" s="1"/>
    </row>
    <row r="3" spans="1:29" ht="12.75" customHeight="1" x14ac:dyDescent="0.2">
      <c r="A3" s="14" t="s">
        <v>171</v>
      </c>
      <c r="B3" s="30" t="s">
        <v>128</v>
      </c>
      <c r="C3" s="14">
        <v>170</v>
      </c>
      <c r="D3" s="14">
        <v>1</v>
      </c>
      <c r="E3" s="14"/>
      <c r="F3" s="14" t="s">
        <v>209</v>
      </c>
      <c r="G3" s="14">
        <v>4</v>
      </c>
      <c r="H3" s="14"/>
      <c r="I3" s="14"/>
      <c r="J3" s="14">
        <v>8</v>
      </c>
      <c r="K3" s="14"/>
      <c r="L3" s="14"/>
      <c r="M3" s="14">
        <v>7</v>
      </c>
      <c r="N3" s="14"/>
      <c r="O3" s="14"/>
      <c r="P3" s="14"/>
      <c r="Q3" s="14"/>
      <c r="R3" s="14"/>
      <c r="S3" s="14"/>
      <c r="T3" s="14"/>
      <c r="U3" s="17"/>
      <c r="V3" s="17"/>
      <c r="W3" s="17"/>
    </row>
    <row r="4" spans="1:29" ht="12.75" customHeight="1" x14ac:dyDescent="0.2">
      <c r="A4" s="14" t="s">
        <v>217</v>
      </c>
      <c r="B4" s="30" t="s">
        <v>177</v>
      </c>
      <c r="C4" s="14">
        <v>170</v>
      </c>
      <c r="D4" s="14">
        <v>1</v>
      </c>
      <c r="E4" s="14"/>
      <c r="F4" s="14" t="s">
        <v>218</v>
      </c>
      <c r="G4" s="14">
        <v>6</v>
      </c>
      <c r="H4" s="14">
        <v>1</v>
      </c>
      <c r="I4" s="14"/>
      <c r="J4" s="14">
        <v>2</v>
      </c>
      <c r="K4" s="14"/>
      <c r="L4" s="14"/>
      <c r="M4" s="14">
        <v>1</v>
      </c>
      <c r="N4" s="14"/>
      <c r="O4" s="14"/>
      <c r="P4" s="14">
        <v>1</v>
      </c>
      <c r="Q4" s="14"/>
      <c r="R4" s="14">
        <v>1</v>
      </c>
      <c r="S4" s="14"/>
      <c r="T4" s="14"/>
      <c r="U4" s="17"/>
      <c r="V4" s="17"/>
      <c r="W4" s="17"/>
    </row>
    <row r="5" spans="1:29" ht="12.75" customHeight="1" x14ac:dyDescent="0.2">
      <c r="A5" s="14" t="s">
        <v>252</v>
      </c>
      <c r="B5" s="30" t="s">
        <v>193</v>
      </c>
      <c r="C5" s="14">
        <v>170</v>
      </c>
      <c r="D5" s="14">
        <v>1</v>
      </c>
      <c r="E5" s="14"/>
      <c r="F5" s="14" t="s">
        <v>253</v>
      </c>
      <c r="G5" s="14">
        <v>5</v>
      </c>
      <c r="H5" s="14"/>
      <c r="I5" s="14"/>
      <c r="J5" s="14">
        <v>7</v>
      </c>
      <c r="K5" s="14"/>
      <c r="L5" s="14"/>
      <c r="M5" s="14">
        <v>5</v>
      </c>
      <c r="N5" s="14"/>
      <c r="O5" s="14"/>
      <c r="P5" s="14">
        <v>2</v>
      </c>
      <c r="Q5" s="14"/>
      <c r="R5" s="14">
        <v>1</v>
      </c>
      <c r="S5" s="14"/>
      <c r="T5" s="14"/>
      <c r="U5" s="17"/>
      <c r="V5" s="17">
        <v>1</v>
      </c>
      <c r="W5" s="17"/>
    </row>
    <row r="6" spans="1:29" ht="12.75" customHeight="1" x14ac:dyDescent="0.2">
      <c r="A6" s="14" t="s">
        <v>278</v>
      </c>
      <c r="B6" s="30" t="s">
        <v>132</v>
      </c>
      <c r="C6" s="14">
        <v>170</v>
      </c>
      <c r="D6" s="14">
        <v>1</v>
      </c>
      <c r="E6" s="14"/>
      <c r="F6" s="14" t="s">
        <v>279</v>
      </c>
      <c r="G6" s="14">
        <v>3</v>
      </c>
      <c r="H6" s="14"/>
      <c r="I6" s="14"/>
      <c r="J6" s="14">
        <v>4</v>
      </c>
      <c r="K6" s="14"/>
      <c r="L6" s="14">
        <v>1</v>
      </c>
      <c r="M6" s="14">
        <v>4</v>
      </c>
      <c r="N6" s="14"/>
      <c r="O6" s="14"/>
      <c r="P6" s="14"/>
      <c r="Q6" s="14"/>
      <c r="R6" s="14"/>
      <c r="S6" s="14"/>
      <c r="T6" s="14"/>
      <c r="U6" s="17"/>
      <c r="V6" s="17"/>
      <c r="W6" s="17"/>
    </row>
    <row r="7" spans="1:29" ht="12.75" customHeight="1" x14ac:dyDescent="0.2">
      <c r="A7" s="14" t="s">
        <v>305</v>
      </c>
      <c r="B7" s="30" t="s">
        <v>194</v>
      </c>
      <c r="C7" s="14">
        <v>170</v>
      </c>
      <c r="D7" s="14">
        <v>1</v>
      </c>
      <c r="E7" s="14"/>
      <c r="F7" s="14" t="s">
        <v>306</v>
      </c>
      <c r="G7" s="14">
        <v>4</v>
      </c>
      <c r="H7" s="14"/>
      <c r="I7" s="14"/>
      <c r="J7" s="14">
        <v>9</v>
      </c>
      <c r="K7" s="14"/>
      <c r="L7" s="14"/>
      <c r="M7" s="14">
        <v>8</v>
      </c>
      <c r="N7" s="14"/>
      <c r="O7" s="14"/>
      <c r="P7" s="14"/>
      <c r="Q7" s="14"/>
      <c r="R7" s="14"/>
      <c r="S7" s="14"/>
      <c r="T7" s="14"/>
      <c r="U7" s="17"/>
      <c r="V7" s="17"/>
      <c r="W7" s="17"/>
    </row>
    <row r="8" spans="1:29" ht="12.75" customHeight="1" x14ac:dyDescent="0.2">
      <c r="A8" s="14" t="s">
        <v>328</v>
      </c>
      <c r="B8" s="30" t="s">
        <v>329</v>
      </c>
      <c r="C8" s="14">
        <v>170</v>
      </c>
      <c r="D8" s="14">
        <v>1</v>
      </c>
      <c r="E8" s="14"/>
      <c r="F8" s="14" t="s">
        <v>327</v>
      </c>
      <c r="G8" s="14">
        <v>3</v>
      </c>
      <c r="H8" s="14"/>
      <c r="I8" s="14"/>
      <c r="J8" s="14">
        <v>4</v>
      </c>
      <c r="K8" s="14">
        <v>1</v>
      </c>
      <c r="L8" s="14"/>
      <c r="M8" s="14">
        <v>5</v>
      </c>
      <c r="N8" s="14"/>
      <c r="O8" s="14"/>
      <c r="P8" s="14"/>
      <c r="Q8" s="14"/>
      <c r="R8" s="14"/>
      <c r="S8" s="14"/>
      <c r="T8" s="14"/>
      <c r="U8" s="17"/>
      <c r="V8" s="17"/>
      <c r="W8" s="17"/>
    </row>
    <row r="9" spans="1:29" ht="12.75" customHeight="1" x14ac:dyDescent="0.2">
      <c r="A9" s="14" t="s">
        <v>351</v>
      </c>
      <c r="B9" s="30" t="s">
        <v>234</v>
      </c>
      <c r="C9" s="14">
        <v>170</v>
      </c>
      <c r="D9" s="14"/>
      <c r="E9" s="14">
        <v>1</v>
      </c>
      <c r="F9" s="14" t="s">
        <v>352</v>
      </c>
      <c r="G9" s="14"/>
      <c r="H9" s="14"/>
      <c r="I9" s="14">
        <v>1</v>
      </c>
      <c r="J9" s="14"/>
      <c r="K9" s="14">
        <v>1</v>
      </c>
      <c r="L9" s="14"/>
      <c r="M9" s="14"/>
      <c r="N9" s="14">
        <v>1</v>
      </c>
      <c r="O9" s="14"/>
      <c r="P9" s="14"/>
      <c r="Q9" s="14"/>
      <c r="R9" s="14"/>
      <c r="S9" s="14"/>
      <c r="T9" s="14"/>
      <c r="U9" s="17"/>
      <c r="V9" s="17"/>
      <c r="W9" s="17"/>
    </row>
    <row r="10" spans="1:29" ht="12.75" customHeight="1" x14ac:dyDescent="0.2">
      <c r="A10" s="14" t="s">
        <v>373</v>
      </c>
      <c r="B10" s="30" t="s">
        <v>137</v>
      </c>
      <c r="C10" s="14">
        <v>170</v>
      </c>
      <c r="D10" s="14">
        <v>1</v>
      </c>
      <c r="E10" s="14"/>
      <c r="F10" s="14" t="s">
        <v>337</v>
      </c>
      <c r="G10" s="14">
        <v>3</v>
      </c>
      <c r="H10" s="14"/>
      <c r="I10" s="14"/>
      <c r="J10" s="14">
        <v>2</v>
      </c>
      <c r="K10" s="14"/>
      <c r="L10" s="14"/>
      <c r="M10" s="14">
        <v>3</v>
      </c>
      <c r="N10" s="14"/>
      <c r="O10" s="14"/>
      <c r="P10" s="14"/>
      <c r="Q10" s="14"/>
      <c r="R10" s="14"/>
      <c r="S10" s="14"/>
      <c r="T10" s="14"/>
      <c r="U10" s="17"/>
      <c r="V10" s="17"/>
      <c r="W10" s="17"/>
    </row>
    <row r="11" spans="1:29" ht="12.75" customHeight="1" x14ac:dyDescent="0.2">
      <c r="A11" s="14" t="s">
        <v>419</v>
      </c>
      <c r="B11" s="14" t="s">
        <v>398</v>
      </c>
      <c r="C11" s="14">
        <v>170</v>
      </c>
      <c r="D11" s="14"/>
      <c r="E11" s="14">
        <v>1</v>
      </c>
      <c r="F11" s="14" t="s">
        <v>342</v>
      </c>
      <c r="G11" s="14"/>
      <c r="H11" s="14"/>
      <c r="I11" s="14">
        <v>1</v>
      </c>
      <c r="J11" s="14">
        <v>1</v>
      </c>
      <c r="K11" s="14">
        <v>1</v>
      </c>
      <c r="L11" s="14"/>
      <c r="M11" s="14">
        <v>2</v>
      </c>
      <c r="N11" s="14"/>
      <c r="O11" s="14"/>
      <c r="P11" s="14"/>
      <c r="Q11" s="14"/>
      <c r="R11" s="14"/>
      <c r="S11" s="14"/>
      <c r="T11" s="14"/>
      <c r="U11" s="17"/>
      <c r="V11" s="17"/>
      <c r="W11" s="17"/>
    </row>
    <row r="12" spans="1:29" ht="12.75" customHeight="1" x14ac:dyDescent="0.2">
      <c r="A12" s="14" t="s">
        <v>420</v>
      </c>
      <c r="B12" s="14" t="s">
        <v>421</v>
      </c>
      <c r="C12" s="14">
        <v>170</v>
      </c>
      <c r="D12" s="14">
        <v>1</v>
      </c>
      <c r="E12" s="14"/>
      <c r="F12" s="14" t="s">
        <v>422</v>
      </c>
      <c r="G12" s="14">
        <v>6</v>
      </c>
      <c r="H12" s="14">
        <v>1</v>
      </c>
      <c r="I12" s="14"/>
      <c r="J12" s="14">
        <v>2</v>
      </c>
      <c r="K12" s="14"/>
      <c r="L12" s="14">
        <v>1</v>
      </c>
      <c r="M12" s="14">
        <v>1</v>
      </c>
      <c r="N12" s="14"/>
      <c r="O12" s="14">
        <v>1</v>
      </c>
      <c r="P12" s="14">
        <v>1</v>
      </c>
      <c r="Q12" s="14"/>
      <c r="R12" s="14"/>
      <c r="S12" s="14"/>
      <c r="T12" s="14"/>
      <c r="U12" s="17"/>
      <c r="V12" s="17"/>
      <c r="W12" s="17"/>
    </row>
    <row r="13" spans="1:29" ht="12.75" customHeight="1" x14ac:dyDescent="0.2">
      <c r="A13" s="14" t="s">
        <v>480</v>
      </c>
      <c r="B13" s="14" t="s">
        <v>424</v>
      </c>
      <c r="C13" s="14">
        <v>170</v>
      </c>
      <c r="D13" s="14">
        <v>1</v>
      </c>
      <c r="E13" s="14"/>
      <c r="F13" s="14" t="s">
        <v>481</v>
      </c>
      <c r="G13" s="14">
        <v>3</v>
      </c>
      <c r="H13" s="14"/>
      <c r="I13" s="14"/>
      <c r="J13" s="14">
        <v>1</v>
      </c>
      <c r="K13" s="14"/>
      <c r="L13" s="14">
        <v>2</v>
      </c>
      <c r="M13" s="14"/>
      <c r="N13" s="14"/>
      <c r="O13" s="14">
        <v>1</v>
      </c>
      <c r="P13" s="14">
        <v>2</v>
      </c>
      <c r="Q13" s="14"/>
      <c r="R13" s="14"/>
      <c r="S13" s="14"/>
      <c r="T13" s="14"/>
      <c r="U13" s="17"/>
      <c r="V13" s="17"/>
      <c r="W13" s="17"/>
    </row>
    <row r="14" spans="1:29" ht="12.75" customHeight="1" x14ac:dyDescent="0.2">
      <c r="A14" s="14" t="s">
        <v>482</v>
      </c>
      <c r="B14" s="14" t="s">
        <v>483</v>
      </c>
      <c r="C14" s="14">
        <v>170</v>
      </c>
      <c r="D14" s="14"/>
      <c r="E14" s="14">
        <v>1</v>
      </c>
      <c r="F14" s="14" t="s">
        <v>484</v>
      </c>
      <c r="G14" s="14"/>
      <c r="H14" s="14"/>
      <c r="I14" s="14"/>
      <c r="J14" s="14"/>
      <c r="K14" s="14">
        <v>2</v>
      </c>
      <c r="L14" s="14"/>
      <c r="M14" s="14">
        <v>3</v>
      </c>
      <c r="N14" s="14">
        <v>2</v>
      </c>
      <c r="O14" s="14"/>
      <c r="P14" s="14"/>
      <c r="Q14" s="14"/>
      <c r="R14" s="14"/>
      <c r="S14" s="14"/>
      <c r="T14" s="14"/>
      <c r="U14" s="17"/>
      <c r="V14" s="17"/>
      <c r="W14" s="17"/>
    </row>
    <row r="15" spans="1:29" ht="12.75" customHeight="1" x14ac:dyDescent="0.2">
      <c r="A15" s="14" t="s">
        <v>527</v>
      </c>
      <c r="B15" s="14" t="s">
        <v>500</v>
      </c>
      <c r="C15" s="14">
        <v>160</v>
      </c>
      <c r="D15" s="14">
        <v>1</v>
      </c>
      <c r="E15" s="14"/>
      <c r="F15" s="14" t="s">
        <v>208</v>
      </c>
      <c r="G15" s="14">
        <v>4</v>
      </c>
      <c r="H15" s="14"/>
      <c r="I15" s="14"/>
      <c r="J15" s="14">
        <v>3</v>
      </c>
      <c r="K15" s="14"/>
      <c r="L15" s="14"/>
      <c r="M15" s="14">
        <v>3</v>
      </c>
      <c r="N15" s="14">
        <v>1</v>
      </c>
      <c r="O15" s="14"/>
      <c r="P15" s="14"/>
      <c r="Q15" s="14"/>
      <c r="R15" s="14">
        <v>1</v>
      </c>
      <c r="S15" s="14"/>
      <c r="T15" s="14"/>
      <c r="U15" s="17"/>
      <c r="V15" s="17"/>
      <c r="W15" s="17"/>
    </row>
    <row r="16" spans="1:29" ht="12.75" customHeight="1" x14ac:dyDescent="0.2">
      <c r="A16" s="14" t="s">
        <v>548</v>
      </c>
      <c r="B16" s="14" t="s">
        <v>505</v>
      </c>
      <c r="C16" s="14">
        <v>160</v>
      </c>
      <c r="D16" s="14">
        <v>1</v>
      </c>
      <c r="E16" s="14"/>
      <c r="F16" s="14" t="s">
        <v>549</v>
      </c>
      <c r="G16" s="14">
        <v>6</v>
      </c>
      <c r="H16" s="14">
        <v>1</v>
      </c>
      <c r="I16" s="14"/>
      <c r="J16" s="14">
        <v>2</v>
      </c>
      <c r="K16" s="14"/>
      <c r="L16" s="14"/>
      <c r="M16" s="14">
        <v>2</v>
      </c>
      <c r="N16" s="14"/>
      <c r="O16" s="14"/>
      <c r="P16" s="14"/>
      <c r="Q16" s="14"/>
      <c r="R16" s="14"/>
      <c r="S16" s="14"/>
      <c r="T16" s="14"/>
      <c r="U16" s="17"/>
      <c r="V16" s="17"/>
      <c r="W16" s="17"/>
    </row>
    <row r="17" spans="1:23" ht="12.75" customHeight="1" x14ac:dyDescent="0.2">
      <c r="A17" s="14" t="s">
        <v>565</v>
      </c>
      <c r="B17" s="14" t="s">
        <v>502</v>
      </c>
      <c r="C17" s="14">
        <v>160</v>
      </c>
      <c r="D17" s="14"/>
      <c r="E17" s="14">
        <v>1</v>
      </c>
      <c r="F17" s="14" t="s">
        <v>549</v>
      </c>
      <c r="G17" s="14"/>
      <c r="H17" s="14"/>
      <c r="I17" s="14">
        <v>1</v>
      </c>
      <c r="J17" s="14"/>
      <c r="K17" s="14">
        <v>1</v>
      </c>
      <c r="L17" s="14"/>
      <c r="M17" s="14"/>
      <c r="N17" s="14"/>
      <c r="O17" s="14">
        <v>1</v>
      </c>
      <c r="P17" s="14"/>
      <c r="Q17" s="14"/>
      <c r="R17" s="14"/>
      <c r="S17" s="14">
        <v>1</v>
      </c>
      <c r="T17" s="14"/>
      <c r="U17" s="17"/>
      <c r="V17" s="17"/>
      <c r="W17" s="17"/>
    </row>
    <row r="18" spans="1:23" ht="12.75" customHeight="1" x14ac:dyDescent="0.2">
      <c r="A18" s="14" t="s">
        <v>583</v>
      </c>
      <c r="B18" s="37" t="s">
        <v>503</v>
      </c>
      <c r="C18" s="14">
        <v>160</v>
      </c>
      <c r="D18" s="14"/>
      <c r="E18" s="14">
        <v>1</v>
      </c>
      <c r="F18" s="14" t="s">
        <v>296</v>
      </c>
      <c r="G18" s="14"/>
      <c r="H18" s="14"/>
      <c r="I18" s="14"/>
      <c r="J18" s="14">
        <v>1</v>
      </c>
      <c r="K18" s="14">
        <v>2</v>
      </c>
      <c r="L18" s="14">
        <v>1</v>
      </c>
      <c r="M18" s="14">
        <v>1</v>
      </c>
      <c r="N18" s="14"/>
      <c r="O18" s="14"/>
      <c r="P18" s="14">
        <v>1</v>
      </c>
      <c r="Q18" s="14">
        <v>1</v>
      </c>
      <c r="R18" s="14"/>
      <c r="S18" s="14"/>
      <c r="T18" s="14"/>
      <c r="U18" s="17"/>
      <c r="V18" s="17"/>
      <c r="W18" s="17"/>
    </row>
    <row r="19" spans="1:23" ht="12.75" customHeight="1" x14ac:dyDescent="0.2">
      <c r="A19" s="14" t="s">
        <v>605</v>
      </c>
      <c r="B19" s="14" t="s">
        <v>504</v>
      </c>
      <c r="C19" s="14">
        <v>160</v>
      </c>
      <c r="D19" s="14">
        <v>1</v>
      </c>
      <c r="E19" s="14"/>
      <c r="F19" s="14" t="s">
        <v>606</v>
      </c>
      <c r="G19" s="14">
        <v>3</v>
      </c>
      <c r="H19" s="14"/>
      <c r="I19" s="14"/>
      <c r="J19" s="14">
        <v>3</v>
      </c>
      <c r="K19" s="14">
        <v>1</v>
      </c>
      <c r="L19" s="14">
        <v>1</v>
      </c>
      <c r="M19" s="14">
        <v>3</v>
      </c>
      <c r="N19" s="14"/>
      <c r="O19" s="14"/>
      <c r="P19" s="14"/>
      <c r="Q19" s="14"/>
      <c r="R19" s="14">
        <v>1</v>
      </c>
      <c r="S19" s="14"/>
      <c r="T19" s="14"/>
      <c r="U19" s="17"/>
      <c r="V19" s="17"/>
      <c r="W19" s="17"/>
    </row>
    <row r="20" spans="1:23" ht="12.75" customHeight="1" x14ac:dyDescent="0.2">
      <c r="A20" s="14" t="s">
        <v>630</v>
      </c>
      <c r="B20" s="14" t="s">
        <v>505</v>
      </c>
      <c r="C20" s="14">
        <v>160</v>
      </c>
      <c r="D20" s="14"/>
      <c r="E20" s="14">
        <v>1</v>
      </c>
      <c r="F20" s="14" t="s">
        <v>631</v>
      </c>
      <c r="G20" s="14"/>
      <c r="H20" s="14"/>
      <c r="I20" s="14"/>
      <c r="J20" s="14"/>
      <c r="K20" s="14">
        <v>2</v>
      </c>
      <c r="L20" s="14">
        <v>1</v>
      </c>
      <c r="M20" s="14">
        <v>1</v>
      </c>
      <c r="N20" s="14"/>
      <c r="O20" s="14"/>
      <c r="P20" s="14"/>
      <c r="Q20" s="14"/>
      <c r="R20" s="14"/>
      <c r="S20" s="14"/>
      <c r="T20" s="14"/>
      <c r="U20" s="17"/>
      <c r="V20" s="17"/>
      <c r="W20" s="17"/>
    </row>
    <row r="21" spans="1:23" ht="12.75" customHeight="1" x14ac:dyDescent="0.2">
      <c r="A21" s="14" t="s">
        <v>680</v>
      </c>
      <c r="B21" s="14" t="s">
        <v>506</v>
      </c>
      <c r="C21" s="14">
        <v>160</v>
      </c>
      <c r="D21" s="14"/>
      <c r="E21" s="14">
        <v>1</v>
      </c>
      <c r="F21" s="14" t="s">
        <v>681</v>
      </c>
      <c r="G21" s="14"/>
      <c r="H21" s="14"/>
      <c r="I21" s="14">
        <v>1</v>
      </c>
      <c r="J21" s="14"/>
      <c r="K21" s="14">
        <v>1</v>
      </c>
      <c r="L21" s="14"/>
      <c r="M21" s="14"/>
      <c r="N21" s="14">
        <v>1</v>
      </c>
      <c r="O21" s="14">
        <v>1</v>
      </c>
      <c r="P21" s="14"/>
      <c r="Q21" s="14"/>
      <c r="R21" s="14"/>
      <c r="S21" s="14">
        <v>1</v>
      </c>
      <c r="T21" s="14"/>
      <c r="U21" s="17"/>
      <c r="V21" s="17"/>
      <c r="W21" s="17"/>
    </row>
    <row r="22" spans="1:23" ht="12.75" customHeight="1" x14ac:dyDescent="0.2">
      <c r="A22" s="14" t="s">
        <v>741</v>
      </c>
      <c r="B22" s="14" t="s">
        <v>737</v>
      </c>
      <c r="C22" s="14">
        <v>160</v>
      </c>
      <c r="D22" s="14">
        <v>1</v>
      </c>
      <c r="E22" s="14"/>
      <c r="F22" s="14" t="s">
        <v>740</v>
      </c>
      <c r="G22" s="14">
        <v>3</v>
      </c>
      <c r="H22" s="14"/>
      <c r="I22" s="14"/>
      <c r="J22" s="14">
        <v>2</v>
      </c>
      <c r="K22" s="14"/>
      <c r="L22" s="14"/>
      <c r="M22" s="14">
        <v>2</v>
      </c>
      <c r="N22" s="14">
        <v>1</v>
      </c>
      <c r="O22" s="14"/>
      <c r="P22" s="14"/>
      <c r="Q22" s="14"/>
      <c r="R22" s="14"/>
      <c r="S22" s="14"/>
      <c r="T22" s="14"/>
      <c r="U22" s="17"/>
      <c r="V22" s="17"/>
      <c r="W22" s="17"/>
    </row>
    <row r="23" spans="1:23" ht="12.75" customHeight="1" x14ac:dyDescent="0.2">
      <c r="A23" s="14" t="s">
        <v>1031</v>
      </c>
      <c r="B23" s="14" t="s">
        <v>180</v>
      </c>
      <c r="C23" s="14">
        <v>160</v>
      </c>
      <c r="D23" s="14">
        <v>1</v>
      </c>
      <c r="E23" s="14"/>
      <c r="F23" s="14" t="s">
        <v>765</v>
      </c>
      <c r="G23" s="14">
        <v>3</v>
      </c>
      <c r="H23" s="14"/>
      <c r="I23" s="14"/>
      <c r="J23" s="14"/>
      <c r="K23" s="14"/>
      <c r="L23" s="14">
        <v>2</v>
      </c>
      <c r="M23" s="14">
        <v>2</v>
      </c>
      <c r="N23" s="14"/>
      <c r="O23" s="14"/>
      <c r="P23" s="14"/>
      <c r="Q23" s="14"/>
      <c r="R23" s="14"/>
      <c r="S23" s="14"/>
      <c r="T23" s="14">
        <v>1</v>
      </c>
      <c r="U23" s="17"/>
      <c r="V23" s="17"/>
      <c r="W23" s="17"/>
    </row>
    <row r="24" spans="1:23" ht="12.75" customHeight="1" x14ac:dyDescent="0.2">
      <c r="A24" s="14" t="s">
        <v>875</v>
      </c>
      <c r="B24" s="14" t="s">
        <v>182</v>
      </c>
      <c r="C24" s="14">
        <v>160</v>
      </c>
      <c r="D24" s="14">
        <v>1</v>
      </c>
      <c r="E24" s="14"/>
      <c r="F24" s="14" t="s">
        <v>876</v>
      </c>
      <c r="G24" s="14">
        <v>6</v>
      </c>
      <c r="H24" s="14">
        <v>1</v>
      </c>
      <c r="I24" s="14"/>
      <c r="J24" s="14">
        <v>5</v>
      </c>
      <c r="K24" s="14"/>
      <c r="L24" s="14">
        <v>1</v>
      </c>
      <c r="M24" s="14">
        <v>3</v>
      </c>
      <c r="N24" s="14"/>
      <c r="O24" s="14"/>
      <c r="P24" s="14">
        <v>1</v>
      </c>
      <c r="Q24" s="14"/>
      <c r="R24" s="14"/>
      <c r="S24" s="14"/>
      <c r="T24" s="14"/>
      <c r="U24" s="17"/>
      <c r="V24" s="17"/>
      <c r="W24" s="17"/>
    </row>
    <row r="25" spans="1:23" ht="12.75" customHeight="1" x14ac:dyDescent="0.2">
      <c r="A25" s="14" t="s">
        <v>894</v>
      </c>
      <c r="B25" s="14" t="s">
        <v>882</v>
      </c>
      <c r="C25" s="14">
        <v>160</v>
      </c>
      <c r="D25" s="14">
        <v>1</v>
      </c>
      <c r="E25" s="14"/>
      <c r="F25" s="14" t="s">
        <v>241</v>
      </c>
      <c r="G25" s="14">
        <v>6</v>
      </c>
      <c r="H25" s="14">
        <v>1</v>
      </c>
      <c r="I25" s="14"/>
      <c r="J25" s="14">
        <v>1</v>
      </c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7"/>
      <c r="V25" s="17"/>
      <c r="W25" s="17"/>
    </row>
    <row r="26" spans="1:23" ht="12.75" customHeight="1" x14ac:dyDescent="0.2">
      <c r="A26" s="14" t="s">
        <v>223</v>
      </c>
      <c r="B26" s="14" t="s">
        <v>883</v>
      </c>
      <c r="C26" s="14">
        <v>160</v>
      </c>
      <c r="D26" s="14">
        <v>1</v>
      </c>
      <c r="E26" s="14"/>
      <c r="F26" s="14" t="s">
        <v>223</v>
      </c>
      <c r="G26" s="14">
        <v>6</v>
      </c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7"/>
      <c r="V26" s="17"/>
      <c r="W26" s="17"/>
    </row>
    <row r="27" spans="1:23" ht="12.75" customHeight="1" x14ac:dyDescent="0.2">
      <c r="A27" s="14" t="s">
        <v>933</v>
      </c>
      <c r="B27" s="14" t="s">
        <v>884</v>
      </c>
      <c r="C27" s="14">
        <v>160</v>
      </c>
      <c r="D27" s="14"/>
      <c r="E27" s="14">
        <v>1</v>
      </c>
      <c r="F27" s="14" t="s">
        <v>714</v>
      </c>
      <c r="G27" s="14"/>
      <c r="H27" s="14"/>
      <c r="I27" s="14">
        <v>1</v>
      </c>
      <c r="J27" s="14"/>
      <c r="K27" s="14">
        <v>3</v>
      </c>
      <c r="L27" s="14">
        <v>2</v>
      </c>
      <c r="M27" s="14"/>
      <c r="N27" s="14"/>
      <c r="O27" s="14">
        <v>1</v>
      </c>
      <c r="P27" s="14"/>
      <c r="Q27" s="14"/>
      <c r="R27" s="14"/>
      <c r="S27" s="14"/>
      <c r="T27" s="14"/>
      <c r="U27" s="17"/>
      <c r="V27" s="17"/>
      <c r="W27" s="17"/>
    </row>
    <row r="28" spans="1:23" ht="12.75" customHeight="1" x14ac:dyDescent="0.2">
      <c r="A28" s="14" t="s">
        <v>954</v>
      </c>
      <c r="B28" s="14" t="s">
        <v>885</v>
      </c>
      <c r="C28" s="14">
        <v>160</v>
      </c>
      <c r="D28" s="14">
        <v>1</v>
      </c>
      <c r="E28" s="14"/>
      <c r="F28" s="14" t="s">
        <v>955</v>
      </c>
      <c r="G28" s="14">
        <v>5</v>
      </c>
      <c r="H28" s="14"/>
      <c r="I28" s="14"/>
      <c r="J28" s="14">
        <v>1</v>
      </c>
      <c r="K28" s="14"/>
      <c r="L28" s="14"/>
      <c r="M28" s="14">
        <v>1</v>
      </c>
      <c r="N28" s="14">
        <v>1</v>
      </c>
      <c r="O28" s="14"/>
      <c r="P28" s="14">
        <v>3</v>
      </c>
      <c r="Q28" s="14"/>
      <c r="R28" s="14">
        <v>2</v>
      </c>
      <c r="S28" s="14"/>
      <c r="T28" s="14">
        <v>1</v>
      </c>
      <c r="U28" s="17"/>
      <c r="V28" s="17">
        <v>1</v>
      </c>
      <c r="W28" s="17"/>
    </row>
    <row r="29" spans="1:23" ht="12.75" customHeight="1" x14ac:dyDescent="0.2">
      <c r="A29" s="14" t="s">
        <v>980</v>
      </c>
      <c r="B29" s="14" t="s">
        <v>886</v>
      </c>
      <c r="C29" s="14">
        <v>160</v>
      </c>
      <c r="D29" s="14">
        <v>1</v>
      </c>
      <c r="E29" s="14"/>
      <c r="F29" s="14" t="s">
        <v>981</v>
      </c>
      <c r="G29" s="14">
        <v>3</v>
      </c>
      <c r="H29" s="14"/>
      <c r="I29" s="14"/>
      <c r="J29" s="14">
        <v>3</v>
      </c>
      <c r="K29" s="14"/>
      <c r="L29" s="14">
        <v>1</v>
      </c>
      <c r="M29" s="14">
        <v>3</v>
      </c>
      <c r="N29" s="14"/>
      <c r="O29" s="14"/>
      <c r="P29" s="14"/>
      <c r="Q29" s="14"/>
      <c r="R29" s="14"/>
      <c r="S29" s="14"/>
      <c r="T29" s="14"/>
      <c r="U29" s="17">
        <v>1</v>
      </c>
      <c r="V29" s="17"/>
      <c r="W29" s="17"/>
    </row>
    <row r="30" spans="1:23" ht="12.75" customHeight="1" x14ac:dyDescent="0.2">
      <c r="A30" s="14" t="s">
        <v>1003</v>
      </c>
      <c r="B30" s="14" t="s">
        <v>189</v>
      </c>
      <c r="C30" s="14">
        <v>160</v>
      </c>
      <c r="D30" s="14">
        <v>1</v>
      </c>
      <c r="E30" s="14"/>
      <c r="F30" s="14" t="s">
        <v>197</v>
      </c>
      <c r="G30" s="14">
        <v>4</v>
      </c>
      <c r="H30" s="14"/>
      <c r="I30" s="14"/>
      <c r="J30" s="14">
        <v>6</v>
      </c>
      <c r="K30" s="14"/>
      <c r="L30" s="14">
        <v>1</v>
      </c>
      <c r="M30" s="14">
        <v>3</v>
      </c>
      <c r="N30" s="14"/>
      <c r="O30" s="14"/>
      <c r="P30" s="14"/>
      <c r="Q30" s="14"/>
      <c r="R30" s="14"/>
      <c r="S30" s="14"/>
      <c r="T30" s="14"/>
      <c r="U30" s="17"/>
      <c r="V30" s="17"/>
      <c r="W30" s="17"/>
    </row>
    <row r="31" spans="1:23" ht="12.75" customHeight="1" x14ac:dyDescent="0.2">
      <c r="A31" s="14" t="s">
        <v>392</v>
      </c>
      <c r="B31" s="14" t="s">
        <v>392</v>
      </c>
      <c r="C31" s="14">
        <v>160</v>
      </c>
      <c r="D31" s="14">
        <v>1</v>
      </c>
      <c r="E31" s="14"/>
      <c r="F31" s="14" t="s">
        <v>392</v>
      </c>
      <c r="G31" s="14">
        <v>3</v>
      </c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7"/>
      <c r="V31" s="17"/>
      <c r="W31" s="17"/>
    </row>
    <row r="32" spans="1:23" ht="12.75" customHeight="1" x14ac:dyDescent="0.2">
      <c r="A32" s="14" t="s">
        <v>741</v>
      </c>
      <c r="B32" s="14" t="s">
        <v>737</v>
      </c>
      <c r="C32" s="14">
        <v>160</v>
      </c>
      <c r="D32" s="14">
        <v>1</v>
      </c>
      <c r="E32" s="14"/>
      <c r="F32" s="14" t="s">
        <v>207</v>
      </c>
      <c r="G32" s="14">
        <v>3</v>
      </c>
      <c r="H32" s="14"/>
      <c r="I32" s="14"/>
      <c r="J32" s="14">
        <v>1</v>
      </c>
      <c r="K32" s="14"/>
      <c r="L32" s="14">
        <v>1</v>
      </c>
      <c r="M32" s="14">
        <v>1</v>
      </c>
      <c r="N32" s="14"/>
      <c r="O32" s="14"/>
      <c r="P32" s="14"/>
      <c r="Q32" s="14"/>
      <c r="R32" s="14"/>
      <c r="S32" s="14"/>
      <c r="T32" s="14"/>
      <c r="U32" s="17"/>
      <c r="V32" s="17"/>
      <c r="W32" s="17"/>
    </row>
    <row r="33" spans="1:29" ht="12.75" customHeight="1" x14ac:dyDescent="0.2">
      <c r="A33" s="14" t="s">
        <v>1031</v>
      </c>
      <c r="B33" s="14" t="s">
        <v>180</v>
      </c>
      <c r="C33" s="14">
        <v>160</v>
      </c>
      <c r="D33" s="14">
        <v>1</v>
      </c>
      <c r="E33" s="14"/>
      <c r="F33" s="14" t="s">
        <v>279</v>
      </c>
      <c r="G33" s="14">
        <v>4</v>
      </c>
      <c r="H33" s="14"/>
      <c r="I33" s="14"/>
      <c r="J33" s="14">
        <v>3</v>
      </c>
      <c r="K33" s="14"/>
      <c r="L33" s="14">
        <v>1</v>
      </c>
      <c r="M33" s="14">
        <v>2</v>
      </c>
      <c r="N33" s="14">
        <v>1</v>
      </c>
      <c r="O33" s="14">
        <v>1</v>
      </c>
      <c r="P33" s="14"/>
      <c r="Q33" s="14"/>
      <c r="R33" s="14"/>
      <c r="S33" s="14"/>
      <c r="T33" s="14"/>
      <c r="U33" s="17"/>
      <c r="V33" s="17"/>
      <c r="W33" s="17"/>
    </row>
    <row r="34" spans="1:29" ht="12.75" customHeight="1" x14ac:dyDescent="0.2">
      <c r="A34" s="14" t="s">
        <v>420</v>
      </c>
      <c r="B34" s="14" t="s">
        <v>421</v>
      </c>
      <c r="C34" s="14">
        <v>160</v>
      </c>
      <c r="D34" s="14">
        <v>1</v>
      </c>
      <c r="E34" s="14"/>
      <c r="F34" s="14" t="s">
        <v>1080</v>
      </c>
      <c r="G34" s="14">
        <v>5</v>
      </c>
      <c r="H34" s="14"/>
      <c r="I34" s="14"/>
      <c r="J34" s="14">
        <v>3</v>
      </c>
      <c r="K34" s="14"/>
      <c r="L34" s="14">
        <v>1</v>
      </c>
      <c r="M34" s="14">
        <v>1</v>
      </c>
      <c r="N34" s="14"/>
      <c r="O34" s="14"/>
      <c r="P34" s="14"/>
      <c r="Q34" s="14"/>
      <c r="R34" s="14">
        <v>3</v>
      </c>
      <c r="S34" s="14"/>
      <c r="T34" s="14"/>
      <c r="U34" s="17"/>
      <c r="V34" s="17">
        <v>1</v>
      </c>
      <c r="W34" s="17"/>
    </row>
    <row r="35" spans="1:29" ht="12.75" customHeight="1" x14ac:dyDescent="0.2">
      <c r="A35" s="14" t="s">
        <v>1081</v>
      </c>
      <c r="B35" s="14" t="s">
        <v>1063</v>
      </c>
      <c r="C35" s="14">
        <v>160</v>
      </c>
      <c r="D35" s="14"/>
      <c r="E35" s="14">
        <v>1</v>
      </c>
      <c r="F35" s="14" t="s">
        <v>1082</v>
      </c>
      <c r="G35" s="14"/>
      <c r="H35" s="14"/>
      <c r="I35" s="14">
        <v>1</v>
      </c>
      <c r="J35" s="14"/>
      <c r="K35" s="14">
        <v>2</v>
      </c>
      <c r="L35" s="14"/>
      <c r="M35" s="14">
        <v>1</v>
      </c>
      <c r="N35" s="14"/>
      <c r="O35" s="14"/>
      <c r="P35" s="14"/>
      <c r="Q35" s="14"/>
      <c r="R35" s="14"/>
      <c r="S35" s="14"/>
      <c r="T35" s="14"/>
      <c r="U35" s="17"/>
      <c r="V35" s="17"/>
      <c r="W35" s="17"/>
    </row>
    <row r="36" spans="1:29" ht="12.75" customHeight="1" x14ac:dyDescent="0.2">
      <c r="A36" s="14" t="s">
        <v>980</v>
      </c>
      <c r="B36" s="14" t="s">
        <v>886</v>
      </c>
      <c r="C36" s="14">
        <v>160</v>
      </c>
      <c r="D36" s="14">
        <v>1</v>
      </c>
      <c r="E36" s="14"/>
      <c r="F36" s="14" t="s">
        <v>218</v>
      </c>
      <c r="G36" s="14">
        <v>6</v>
      </c>
      <c r="H36" s="14">
        <v>1</v>
      </c>
      <c r="I36" s="14"/>
      <c r="J36" s="14">
        <v>2</v>
      </c>
      <c r="K36" s="14"/>
      <c r="L36" s="14"/>
      <c r="M36" s="14">
        <v>2</v>
      </c>
      <c r="N36" s="14"/>
      <c r="O36" s="14"/>
      <c r="P36" s="14"/>
      <c r="Q36" s="14"/>
      <c r="R36" s="14">
        <v>1</v>
      </c>
      <c r="S36" s="14"/>
      <c r="T36" s="14"/>
      <c r="U36" s="17"/>
      <c r="V36" s="17"/>
      <c r="W36" s="17"/>
    </row>
    <row r="37" spans="1:29" ht="12.75" customHeight="1" x14ac:dyDescent="0.2">
      <c r="A37" s="14" t="s">
        <v>583</v>
      </c>
      <c r="B37" s="14" t="s">
        <v>503</v>
      </c>
      <c r="C37" s="14">
        <v>160</v>
      </c>
      <c r="D37" s="14"/>
      <c r="E37" s="14">
        <v>1</v>
      </c>
      <c r="F37" s="14" t="s">
        <v>1112</v>
      </c>
      <c r="G37" s="14"/>
      <c r="H37" s="14"/>
      <c r="I37" s="14"/>
      <c r="J37" s="14">
        <v>1</v>
      </c>
      <c r="K37" s="14">
        <v>1</v>
      </c>
      <c r="L37" s="14">
        <v>1</v>
      </c>
      <c r="M37" s="14"/>
      <c r="N37" s="14"/>
      <c r="O37" s="14">
        <v>1</v>
      </c>
      <c r="P37" s="14"/>
      <c r="Q37" s="14"/>
      <c r="R37" s="14">
        <v>1</v>
      </c>
      <c r="S37" s="14"/>
      <c r="T37" s="14"/>
      <c r="U37" s="17"/>
      <c r="V37" s="17"/>
      <c r="W37" s="17"/>
    </row>
    <row r="38" spans="1:29" ht="12.75" customHeight="1" x14ac:dyDescent="0.2">
      <c r="A38" s="14"/>
      <c r="B38" s="14"/>
      <c r="C38" s="14">
        <v>160</v>
      </c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7"/>
      <c r="V38" s="17"/>
      <c r="W38" s="17"/>
    </row>
    <row r="39" spans="1:29" ht="12.75" customHeight="1" x14ac:dyDescent="0.2">
      <c r="A39" s="14"/>
      <c r="B39" s="14"/>
      <c r="C39" s="14">
        <v>160</v>
      </c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7"/>
      <c r="V39" s="17"/>
      <c r="W39" s="17"/>
    </row>
    <row r="40" spans="1:29" ht="12.75" customHeight="1" x14ac:dyDescent="0.2">
      <c r="A40" s="14"/>
      <c r="B40" s="14"/>
      <c r="C40" s="14">
        <v>160</v>
      </c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7"/>
      <c r="V40" s="17"/>
      <c r="W40" s="17"/>
    </row>
    <row r="42" spans="1:29" ht="12.75" customHeight="1" x14ac:dyDescent="0.2">
      <c r="A42" s="6" t="s">
        <v>118</v>
      </c>
      <c r="B42" s="6"/>
      <c r="C42" s="6"/>
      <c r="D42" s="6">
        <f>SUM(D3:D41)</f>
        <v>25</v>
      </c>
      <c r="E42" s="6">
        <f>SUM(E3:E41)</f>
        <v>10</v>
      </c>
      <c r="F42" s="6"/>
      <c r="G42" s="6">
        <f t="shared" ref="G42:U42" si="0">SUM(G3:G41)</f>
        <v>107</v>
      </c>
      <c r="H42" s="6">
        <f t="shared" si="0"/>
        <v>6</v>
      </c>
      <c r="I42" s="6">
        <f t="shared" si="0"/>
        <v>6</v>
      </c>
      <c r="J42" s="6">
        <f t="shared" si="0"/>
        <v>77</v>
      </c>
      <c r="K42" s="6">
        <f t="shared" si="0"/>
        <v>18</v>
      </c>
      <c r="L42" s="6">
        <f t="shared" si="0"/>
        <v>18</v>
      </c>
      <c r="M42" s="6">
        <f t="shared" si="0"/>
        <v>70</v>
      </c>
      <c r="N42" s="6">
        <f t="shared" si="0"/>
        <v>8</v>
      </c>
      <c r="O42" s="6">
        <f t="shared" si="0"/>
        <v>7</v>
      </c>
      <c r="P42" s="6">
        <f t="shared" si="0"/>
        <v>11</v>
      </c>
      <c r="Q42" s="6">
        <f t="shared" si="0"/>
        <v>1</v>
      </c>
      <c r="R42" s="6">
        <f t="shared" si="0"/>
        <v>11</v>
      </c>
      <c r="S42" s="6">
        <f t="shared" si="0"/>
        <v>2</v>
      </c>
      <c r="T42" s="6">
        <f t="shared" si="0"/>
        <v>2</v>
      </c>
      <c r="U42" s="6">
        <f t="shared" si="0"/>
        <v>1</v>
      </c>
      <c r="V42" s="6">
        <f>SUM(V3:V41)</f>
        <v>3</v>
      </c>
      <c r="W42" s="6">
        <f>SUM(W3:W41)</f>
        <v>0</v>
      </c>
      <c r="X42" s="1"/>
      <c r="Y42" s="1"/>
      <c r="Z42" s="1"/>
      <c r="AA42" s="1"/>
      <c r="AB42" s="1"/>
      <c r="AC42" s="1"/>
    </row>
    <row r="44" spans="1:29" ht="12.75" customHeight="1" x14ac:dyDescent="0.2">
      <c r="A44" s="3"/>
    </row>
    <row r="45" spans="1:29" ht="12.75" customHeight="1" x14ac:dyDescent="0.2">
      <c r="A45" s="3"/>
      <c r="B45" s="3"/>
      <c r="C45" s="3"/>
      <c r="D45" s="3"/>
      <c r="F45" s="3"/>
      <c r="H45" s="3"/>
      <c r="I45" s="3"/>
      <c r="J45" s="3"/>
      <c r="K45" s="3"/>
      <c r="P45" s="3"/>
      <c r="Q45" s="3"/>
    </row>
  </sheetData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7"/>
  <sheetViews>
    <sheetView zoomScale="150" zoomScaleNormal="100" workbookViewId="0">
      <pane ySplit="2" topLeftCell="A38" activePane="bottomLeft" state="frozen"/>
      <selection pane="bottomLeft" activeCell="A46" sqref="A46:XFD49"/>
    </sheetView>
  </sheetViews>
  <sheetFormatPr defaultColWidth="17.140625" defaultRowHeight="12.75" customHeight="1" x14ac:dyDescent="0.2"/>
  <cols>
    <col min="2" max="2" width="19.28515625" customWidth="1"/>
    <col min="3" max="3" width="4.5703125" customWidth="1"/>
    <col min="4" max="4" width="3.140625" customWidth="1"/>
    <col min="5" max="5" width="2.85546875" customWidth="1"/>
    <col min="6" max="6" width="9.85546875" customWidth="1"/>
    <col min="7" max="7" width="5.28515625" customWidth="1"/>
    <col min="8" max="21" width="4" customWidth="1"/>
    <col min="22" max="22" width="5.42578125" customWidth="1"/>
    <col min="23" max="23" width="5.140625" customWidth="1"/>
  </cols>
  <sheetData>
    <row r="1" spans="1:23" ht="12.75" customHeight="1" x14ac:dyDescent="0.2">
      <c r="A1" s="73" t="s">
        <v>151</v>
      </c>
      <c r="B1" s="80"/>
      <c r="C1" s="82"/>
      <c r="D1" s="82"/>
      <c r="E1" s="82"/>
      <c r="F1" s="82"/>
      <c r="G1" s="76"/>
      <c r="H1" s="17" t="s">
        <v>55</v>
      </c>
      <c r="I1" s="17"/>
      <c r="J1" s="17" t="s">
        <v>56</v>
      </c>
      <c r="K1" s="17"/>
      <c r="L1" s="17" t="s">
        <v>57</v>
      </c>
      <c r="M1" s="17"/>
      <c r="N1" s="17" t="s">
        <v>58</v>
      </c>
      <c r="O1" s="17"/>
      <c r="P1" s="17" t="s">
        <v>59</v>
      </c>
      <c r="Q1" s="17"/>
      <c r="R1" s="17" t="s">
        <v>60</v>
      </c>
      <c r="S1" s="17"/>
      <c r="T1" s="17" t="s">
        <v>61</v>
      </c>
      <c r="U1" s="17"/>
      <c r="V1" s="17" t="s">
        <v>145</v>
      </c>
      <c r="W1" s="17"/>
    </row>
    <row r="2" spans="1:23" ht="12.75" customHeight="1" x14ac:dyDescent="0.2">
      <c r="A2" s="27" t="s">
        <v>5</v>
      </c>
      <c r="B2" s="27" t="s">
        <v>7</v>
      </c>
      <c r="C2" s="27" t="s">
        <v>62</v>
      </c>
      <c r="D2" s="27" t="s">
        <v>63</v>
      </c>
      <c r="E2" s="27" t="s">
        <v>64</v>
      </c>
      <c r="F2" s="27" t="s">
        <v>46</v>
      </c>
      <c r="G2" s="27" t="s">
        <v>65</v>
      </c>
      <c r="H2" s="27" t="s">
        <v>66</v>
      </c>
      <c r="I2" s="27" t="s">
        <v>67</v>
      </c>
      <c r="J2" s="27" t="s">
        <v>66</v>
      </c>
      <c r="K2" s="27" t="s">
        <v>67</v>
      </c>
      <c r="L2" s="27" t="s">
        <v>66</v>
      </c>
      <c r="M2" s="27" t="s">
        <v>67</v>
      </c>
      <c r="N2" s="27" t="s">
        <v>66</v>
      </c>
      <c r="O2" s="27" t="s">
        <v>67</v>
      </c>
      <c r="P2" s="27" t="s">
        <v>66</v>
      </c>
      <c r="Q2" s="27" t="s">
        <v>67</v>
      </c>
      <c r="R2" s="27" t="s">
        <v>66</v>
      </c>
      <c r="S2" s="27" t="s">
        <v>67</v>
      </c>
      <c r="T2" s="27" t="s">
        <v>66</v>
      </c>
      <c r="U2" s="27" t="s">
        <v>67</v>
      </c>
      <c r="V2" s="27" t="s">
        <v>66</v>
      </c>
      <c r="W2" s="27" t="s">
        <v>146</v>
      </c>
    </row>
    <row r="3" spans="1:23" ht="12.75" customHeight="1" x14ac:dyDescent="0.2">
      <c r="A3" s="25" t="s">
        <v>172</v>
      </c>
      <c r="B3" s="14" t="s">
        <v>128</v>
      </c>
      <c r="C3" s="25">
        <v>182</v>
      </c>
      <c r="D3" s="25">
        <v>1</v>
      </c>
      <c r="E3" s="14"/>
      <c r="F3" s="25" t="s">
        <v>196</v>
      </c>
      <c r="G3" s="25">
        <v>6</v>
      </c>
      <c r="H3" s="14">
        <v>1</v>
      </c>
      <c r="I3" s="14"/>
      <c r="J3" s="14">
        <v>2</v>
      </c>
      <c r="K3" s="14"/>
      <c r="L3" s="25"/>
      <c r="M3" s="25">
        <v>1</v>
      </c>
      <c r="N3" s="25">
        <v>1</v>
      </c>
      <c r="O3" s="25"/>
      <c r="P3" s="14">
        <v>1</v>
      </c>
      <c r="Q3" s="14"/>
      <c r="R3" s="14">
        <v>1</v>
      </c>
      <c r="S3" s="14"/>
      <c r="T3" s="14"/>
      <c r="U3" s="17"/>
      <c r="V3" s="17"/>
      <c r="W3" s="17"/>
    </row>
    <row r="4" spans="1:23" ht="12.75" customHeight="1" x14ac:dyDescent="0.2">
      <c r="A4" s="25" t="s">
        <v>219</v>
      </c>
      <c r="B4" s="30" t="s">
        <v>177</v>
      </c>
      <c r="C4" s="25">
        <v>182</v>
      </c>
      <c r="D4" s="25">
        <v>1</v>
      </c>
      <c r="E4" s="14"/>
      <c r="F4" s="25" t="s">
        <v>220</v>
      </c>
      <c r="G4" s="25">
        <v>6</v>
      </c>
      <c r="H4" s="14">
        <v>1</v>
      </c>
      <c r="I4" s="14"/>
      <c r="J4" s="25">
        <v>1</v>
      </c>
      <c r="K4" s="25"/>
      <c r="L4" s="25"/>
      <c r="M4" s="25"/>
      <c r="N4" s="25"/>
      <c r="O4" s="25"/>
      <c r="P4" s="14"/>
      <c r="Q4" s="14"/>
      <c r="R4" s="14"/>
      <c r="S4" s="14"/>
      <c r="T4" s="14"/>
      <c r="U4" s="17"/>
      <c r="V4" s="17"/>
      <c r="W4" s="17"/>
    </row>
    <row r="5" spans="1:23" ht="12.75" customHeight="1" x14ac:dyDescent="0.2">
      <c r="A5" s="25" t="s">
        <v>254</v>
      </c>
      <c r="B5" s="30" t="s">
        <v>193</v>
      </c>
      <c r="C5" s="25">
        <v>182</v>
      </c>
      <c r="D5" s="25">
        <v>1</v>
      </c>
      <c r="E5" s="14"/>
      <c r="F5" s="25" t="s">
        <v>247</v>
      </c>
      <c r="G5" s="25">
        <v>6</v>
      </c>
      <c r="H5" s="14">
        <v>1</v>
      </c>
      <c r="I5" s="14"/>
      <c r="J5" s="25">
        <v>1</v>
      </c>
      <c r="K5" s="25"/>
      <c r="L5" s="25"/>
      <c r="M5" s="25"/>
      <c r="N5" s="14"/>
      <c r="O5" s="14"/>
      <c r="P5" s="25"/>
      <c r="Q5" s="25"/>
      <c r="R5" s="14"/>
      <c r="S5" s="14"/>
      <c r="T5" s="14"/>
      <c r="U5" s="17"/>
      <c r="V5" s="17"/>
      <c r="W5" s="17"/>
    </row>
    <row r="6" spans="1:23" ht="12.75" customHeight="1" x14ac:dyDescent="0.2">
      <c r="A6" s="25" t="s">
        <v>281</v>
      </c>
      <c r="B6" s="30" t="s">
        <v>132</v>
      </c>
      <c r="C6" s="25">
        <v>182</v>
      </c>
      <c r="D6" s="25">
        <v>1</v>
      </c>
      <c r="E6" s="14"/>
      <c r="F6" s="25" t="s">
        <v>280</v>
      </c>
      <c r="G6" s="25">
        <v>4</v>
      </c>
      <c r="H6" s="14"/>
      <c r="I6" s="14"/>
      <c r="J6" s="14">
        <v>2</v>
      </c>
      <c r="K6" s="14"/>
      <c r="L6" s="14"/>
      <c r="M6" s="14">
        <v>1</v>
      </c>
      <c r="N6" s="14">
        <v>1</v>
      </c>
      <c r="O6" s="14"/>
      <c r="P6" s="14">
        <v>1</v>
      </c>
      <c r="Q6" s="14"/>
      <c r="R6" s="14"/>
      <c r="S6" s="14"/>
      <c r="T6" s="14">
        <v>1</v>
      </c>
      <c r="U6" s="17"/>
      <c r="V6" s="17"/>
      <c r="W6" s="17"/>
    </row>
    <row r="7" spans="1:23" ht="12.75" customHeight="1" x14ac:dyDescent="0.2">
      <c r="A7" s="14" t="s">
        <v>307</v>
      </c>
      <c r="B7" s="30" t="s">
        <v>194</v>
      </c>
      <c r="C7" s="25">
        <v>182</v>
      </c>
      <c r="D7" s="14">
        <v>1</v>
      </c>
      <c r="E7" s="14"/>
      <c r="F7" s="14" t="s">
        <v>308</v>
      </c>
      <c r="G7" s="14">
        <v>6</v>
      </c>
      <c r="H7" s="14">
        <v>1</v>
      </c>
      <c r="I7" s="14"/>
      <c r="J7" s="14">
        <v>1</v>
      </c>
      <c r="K7" s="14"/>
      <c r="L7" s="14"/>
      <c r="M7" s="14"/>
      <c r="N7" s="14"/>
      <c r="O7" s="14"/>
      <c r="P7" s="14">
        <v>1</v>
      </c>
      <c r="Q7" s="14"/>
      <c r="R7" s="14">
        <v>1</v>
      </c>
      <c r="S7" s="14"/>
      <c r="T7" s="14"/>
      <c r="U7" s="17"/>
      <c r="V7" s="17"/>
      <c r="W7" s="17"/>
    </row>
    <row r="8" spans="1:23" ht="12.75" customHeight="1" x14ac:dyDescent="0.2">
      <c r="A8" s="14" t="s">
        <v>223</v>
      </c>
      <c r="B8" s="30" t="s">
        <v>235</v>
      </c>
      <c r="C8" s="25">
        <v>182</v>
      </c>
      <c r="D8" s="14">
        <v>1</v>
      </c>
      <c r="E8" s="14"/>
      <c r="F8" s="14" t="s">
        <v>223</v>
      </c>
      <c r="G8" s="14">
        <v>6</v>
      </c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7"/>
      <c r="V8" s="17"/>
      <c r="W8" s="17"/>
    </row>
    <row r="9" spans="1:23" ht="12.75" customHeight="1" x14ac:dyDescent="0.2">
      <c r="A9" s="14" t="s">
        <v>353</v>
      </c>
      <c r="B9" s="30" t="s">
        <v>234</v>
      </c>
      <c r="C9" s="25">
        <v>182</v>
      </c>
      <c r="D9" s="14"/>
      <c r="E9" s="14">
        <v>1</v>
      </c>
      <c r="F9" s="14" t="s">
        <v>354</v>
      </c>
      <c r="G9" s="14"/>
      <c r="H9" s="14"/>
      <c r="I9" s="14"/>
      <c r="J9" s="14"/>
      <c r="K9" s="14"/>
      <c r="L9" s="14"/>
      <c r="M9" s="14"/>
      <c r="N9" s="14"/>
      <c r="O9" s="14">
        <v>1</v>
      </c>
      <c r="P9" s="14"/>
      <c r="Q9" s="14"/>
      <c r="R9" s="14"/>
      <c r="S9" s="14"/>
      <c r="T9" s="14"/>
      <c r="U9" s="17"/>
      <c r="V9" s="17"/>
      <c r="W9" s="17"/>
    </row>
    <row r="10" spans="1:23" ht="12.75" customHeight="1" x14ac:dyDescent="0.2">
      <c r="A10" s="14" t="s">
        <v>371</v>
      </c>
      <c r="B10" s="30" t="s">
        <v>137</v>
      </c>
      <c r="C10" s="25">
        <v>182</v>
      </c>
      <c r="D10" s="14">
        <v>1</v>
      </c>
      <c r="E10" s="14"/>
      <c r="F10" s="14" t="s">
        <v>372</v>
      </c>
      <c r="G10" s="14">
        <v>6</v>
      </c>
      <c r="H10" s="14">
        <v>1</v>
      </c>
      <c r="I10" s="14"/>
      <c r="J10" s="14">
        <v>1</v>
      </c>
      <c r="K10" s="14"/>
      <c r="L10" s="14">
        <v>1</v>
      </c>
      <c r="M10" s="14"/>
      <c r="N10" s="14"/>
      <c r="O10" s="14"/>
      <c r="P10" s="14">
        <v>1</v>
      </c>
      <c r="Q10" s="14"/>
      <c r="R10" s="14"/>
      <c r="S10" s="14"/>
      <c r="T10" s="14"/>
      <c r="U10" s="17"/>
      <c r="V10" s="17"/>
      <c r="W10" s="17"/>
    </row>
    <row r="11" spans="1:23" ht="12.75" customHeight="1" x14ac:dyDescent="0.2">
      <c r="A11" s="14" t="s">
        <v>392</v>
      </c>
      <c r="B11" s="14" t="s">
        <v>392</v>
      </c>
      <c r="C11" s="25">
        <v>182</v>
      </c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7"/>
      <c r="V11" s="17"/>
      <c r="W11" s="17"/>
    </row>
    <row r="12" spans="1:23" ht="12.75" customHeight="1" x14ac:dyDescent="0.2">
      <c r="A12" s="14" t="s">
        <v>423</v>
      </c>
      <c r="B12" s="14" t="s">
        <v>424</v>
      </c>
      <c r="C12" s="25">
        <v>182</v>
      </c>
      <c r="D12" s="14"/>
      <c r="E12" s="14">
        <v>1</v>
      </c>
      <c r="F12" s="14" t="s">
        <v>425</v>
      </c>
      <c r="G12" s="14"/>
      <c r="H12" s="14"/>
      <c r="I12" s="14">
        <v>1</v>
      </c>
      <c r="J12" s="14">
        <v>1</v>
      </c>
      <c r="K12" s="14">
        <v>1</v>
      </c>
      <c r="L12" s="14"/>
      <c r="M12" s="14">
        <v>1</v>
      </c>
      <c r="N12" s="14"/>
      <c r="O12" s="14"/>
      <c r="P12" s="14"/>
      <c r="Q12" s="14">
        <v>1</v>
      </c>
      <c r="R12" s="14"/>
      <c r="S12" s="14"/>
      <c r="T12" s="14"/>
      <c r="U12" s="17"/>
      <c r="V12" s="17"/>
      <c r="W12" s="17"/>
    </row>
    <row r="13" spans="1:23" ht="12.75" customHeight="1" x14ac:dyDescent="0.2">
      <c r="A13" s="14" t="s">
        <v>485</v>
      </c>
      <c r="B13" s="14" t="s">
        <v>441</v>
      </c>
      <c r="C13" s="25">
        <v>182</v>
      </c>
      <c r="D13" s="14">
        <v>1</v>
      </c>
      <c r="E13" s="14"/>
      <c r="F13" s="14" t="s">
        <v>428</v>
      </c>
      <c r="G13" s="14">
        <v>4</v>
      </c>
      <c r="H13" s="14"/>
      <c r="I13" s="14"/>
      <c r="J13" s="14">
        <v>4</v>
      </c>
      <c r="K13" s="14"/>
      <c r="L13" s="14">
        <v>1</v>
      </c>
      <c r="M13" s="14">
        <v>1</v>
      </c>
      <c r="N13" s="14"/>
      <c r="O13" s="14"/>
      <c r="P13" s="14"/>
      <c r="Q13" s="14"/>
      <c r="R13" s="14"/>
      <c r="S13" s="14"/>
      <c r="T13" s="14"/>
      <c r="U13" s="17"/>
      <c r="V13" s="17"/>
      <c r="W13" s="17"/>
    </row>
    <row r="14" spans="1:23" ht="12.75" customHeight="1" x14ac:dyDescent="0.2">
      <c r="A14" s="14" t="s">
        <v>486</v>
      </c>
      <c r="B14" s="14" t="s">
        <v>182</v>
      </c>
      <c r="C14" s="14">
        <v>182</v>
      </c>
      <c r="D14" s="14">
        <v>1</v>
      </c>
      <c r="E14" s="14"/>
      <c r="F14" s="14" t="s">
        <v>487</v>
      </c>
      <c r="G14" s="14">
        <v>6</v>
      </c>
      <c r="H14" s="14">
        <v>1</v>
      </c>
      <c r="I14" s="14"/>
      <c r="J14" s="14">
        <v>1</v>
      </c>
      <c r="K14" s="14">
        <v>1</v>
      </c>
      <c r="L14" s="14"/>
      <c r="M14" s="14">
        <v>2</v>
      </c>
      <c r="N14" s="14">
        <v>2</v>
      </c>
      <c r="O14" s="14"/>
      <c r="P14" s="14"/>
      <c r="Q14" s="14"/>
      <c r="R14" s="14">
        <v>1</v>
      </c>
      <c r="S14" s="14"/>
      <c r="T14" s="14">
        <v>1</v>
      </c>
      <c r="U14" s="17"/>
      <c r="V14" s="17"/>
      <c r="W14" s="17"/>
    </row>
    <row r="15" spans="1:23" ht="12.75" customHeight="1" x14ac:dyDescent="0.2">
      <c r="A15" s="14" t="s">
        <v>488</v>
      </c>
      <c r="B15" s="14" t="s">
        <v>433</v>
      </c>
      <c r="C15" s="14">
        <v>182</v>
      </c>
      <c r="D15" s="14">
        <v>1</v>
      </c>
      <c r="E15" s="14"/>
      <c r="F15" s="14" t="s">
        <v>207</v>
      </c>
      <c r="G15" s="14">
        <v>3</v>
      </c>
      <c r="H15" s="14"/>
      <c r="I15" s="14"/>
      <c r="J15" s="14">
        <v>1</v>
      </c>
      <c r="K15" s="14"/>
      <c r="L15" s="14">
        <v>1</v>
      </c>
      <c r="M15" s="14">
        <v>1</v>
      </c>
      <c r="N15" s="14"/>
      <c r="O15" s="14"/>
      <c r="P15" s="14"/>
      <c r="Q15" s="14"/>
      <c r="R15" s="14"/>
      <c r="S15" s="14"/>
      <c r="T15" s="14"/>
      <c r="U15" s="17"/>
      <c r="V15" s="17"/>
      <c r="W15" s="17"/>
    </row>
    <row r="16" spans="1:23" ht="12.75" customHeight="1" x14ac:dyDescent="0.2">
      <c r="A16" s="14" t="s">
        <v>423</v>
      </c>
      <c r="B16" s="14" t="s">
        <v>424</v>
      </c>
      <c r="C16" s="14">
        <v>182</v>
      </c>
      <c r="D16" s="14">
        <v>1</v>
      </c>
      <c r="E16" s="14"/>
      <c r="F16" s="14" t="s">
        <v>202</v>
      </c>
      <c r="G16" s="14">
        <v>3</v>
      </c>
      <c r="H16" s="14"/>
      <c r="I16" s="14"/>
      <c r="J16" s="14">
        <v>1</v>
      </c>
      <c r="K16" s="14">
        <v>1</v>
      </c>
      <c r="L16" s="14"/>
      <c r="M16" s="14"/>
      <c r="N16" s="14">
        <v>1</v>
      </c>
      <c r="O16" s="14">
        <v>1</v>
      </c>
      <c r="P16" s="14"/>
      <c r="Q16" s="14">
        <v>1</v>
      </c>
      <c r="R16" s="14">
        <v>1</v>
      </c>
      <c r="S16" s="14"/>
      <c r="T16" s="14"/>
      <c r="U16" s="17"/>
      <c r="V16" s="17"/>
      <c r="W16" s="17"/>
    </row>
    <row r="17" spans="1:23" ht="12.75" customHeight="1" x14ac:dyDescent="0.2">
      <c r="A17" s="14" t="s">
        <v>475</v>
      </c>
      <c r="B17" s="14" t="s">
        <v>477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7"/>
      <c r="V17" s="17"/>
      <c r="W17" s="17"/>
    </row>
    <row r="18" spans="1:23" ht="12.75" customHeight="1" x14ac:dyDescent="0.2">
      <c r="A18" s="14" t="s">
        <v>223</v>
      </c>
      <c r="B18" s="14" t="s">
        <v>500</v>
      </c>
      <c r="C18" s="14">
        <v>182</v>
      </c>
      <c r="D18" s="14">
        <v>1</v>
      </c>
      <c r="E18" s="14"/>
      <c r="F18" s="14" t="s">
        <v>223</v>
      </c>
      <c r="G18" s="14">
        <v>6</v>
      </c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7"/>
      <c r="V18" s="17"/>
      <c r="W18" s="17"/>
    </row>
    <row r="19" spans="1:23" ht="12.75" customHeight="1" x14ac:dyDescent="0.2">
      <c r="A19" s="14" t="s">
        <v>223</v>
      </c>
      <c r="B19" s="14" t="s">
        <v>501</v>
      </c>
      <c r="C19" s="14">
        <v>182</v>
      </c>
      <c r="D19" s="14">
        <v>1</v>
      </c>
      <c r="E19" s="14"/>
      <c r="F19" s="14" t="s">
        <v>223</v>
      </c>
      <c r="G19" s="14">
        <v>6</v>
      </c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7"/>
      <c r="V19" s="17"/>
      <c r="W19" s="17"/>
    </row>
    <row r="20" spans="1:23" ht="12.75" customHeight="1" x14ac:dyDescent="0.2">
      <c r="A20" s="14" t="s">
        <v>568</v>
      </c>
      <c r="B20" s="14" t="s">
        <v>502</v>
      </c>
      <c r="C20" s="14">
        <v>182</v>
      </c>
      <c r="D20" s="14">
        <v>1</v>
      </c>
      <c r="E20" s="14"/>
      <c r="F20" s="14" t="s">
        <v>569</v>
      </c>
      <c r="G20" s="14">
        <v>4</v>
      </c>
      <c r="H20" s="14"/>
      <c r="I20" s="14"/>
      <c r="J20" s="14">
        <v>3</v>
      </c>
      <c r="K20" s="14"/>
      <c r="L20" s="14">
        <v>2</v>
      </c>
      <c r="M20" s="14"/>
      <c r="N20" s="14"/>
      <c r="O20" s="14"/>
      <c r="P20" s="14"/>
      <c r="Q20" s="14"/>
      <c r="R20" s="14"/>
      <c r="S20" s="14"/>
      <c r="T20" s="14"/>
      <c r="U20" s="17"/>
      <c r="V20" s="17"/>
      <c r="W20" s="17"/>
    </row>
    <row r="21" spans="1:23" ht="12.75" customHeight="1" x14ac:dyDescent="0.2">
      <c r="A21" s="14" t="s">
        <v>586</v>
      </c>
      <c r="B21" s="37" t="s">
        <v>503</v>
      </c>
      <c r="C21" s="14">
        <v>182</v>
      </c>
      <c r="D21" s="14"/>
      <c r="E21" s="14">
        <v>1</v>
      </c>
      <c r="F21" s="14" t="s">
        <v>457</v>
      </c>
      <c r="G21" s="14"/>
      <c r="H21" s="14"/>
      <c r="I21" s="14"/>
      <c r="J21" s="14"/>
      <c r="K21" s="14">
        <v>2</v>
      </c>
      <c r="L21" s="14">
        <v>2</v>
      </c>
      <c r="M21" s="14">
        <v>1</v>
      </c>
      <c r="N21" s="14"/>
      <c r="O21" s="14"/>
      <c r="P21" s="14"/>
      <c r="Q21" s="14"/>
      <c r="R21" s="14"/>
      <c r="S21" s="14"/>
      <c r="T21" s="14"/>
      <c r="U21" s="17"/>
      <c r="V21" s="17"/>
      <c r="W21" s="17"/>
    </row>
    <row r="22" spans="1:23" ht="12.75" customHeight="1" x14ac:dyDescent="0.2">
      <c r="A22" s="14" t="s">
        <v>609</v>
      </c>
      <c r="B22" s="14" t="s">
        <v>504</v>
      </c>
      <c r="C22" s="14">
        <v>182</v>
      </c>
      <c r="D22" s="14">
        <v>1</v>
      </c>
      <c r="E22" s="14"/>
      <c r="F22" s="14" t="s">
        <v>610</v>
      </c>
      <c r="G22" s="14">
        <v>6</v>
      </c>
      <c r="H22" s="14">
        <v>1</v>
      </c>
      <c r="I22" s="14"/>
      <c r="J22" s="14">
        <v>1</v>
      </c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7"/>
      <c r="V22" s="17"/>
      <c r="W22" s="17"/>
    </row>
    <row r="23" spans="1:23" ht="12.75" customHeight="1" x14ac:dyDescent="0.2">
      <c r="A23" s="14" t="s">
        <v>633</v>
      </c>
      <c r="B23" s="14" t="s">
        <v>505</v>
      </c>
      <c r="C23" s="14">
        <v>182</v>
      </c>
      <c r="D23" s="14"/>
      <c r="E23" s="14">
        <v>1</v>
      </c>
      <c r="F23" s="14" t="s">
        <v>634</v>
      </c>
      <c r="G23" s="14"/>
      <c r="H23" s="14"/>
      <c r="I23" s="14"/>
      <c r="J23" s="14"/>
      <c r="K23" s="14">
        <v>2</v>
      </c>
      <c r="L23" s="14">
        <v>2</v>
      </c>
      <c r="M23" s="14">
        <v>1</v>
      </c>
      <c r="N23" s="14"/>
      <c r="O23" s="14"/>
      <c r="P23" s="14"/>
      <c r="Q23" s="14"/>
      <c r="R23" s="14"/>
      <c r="S23" s="14">
        <v>1</v>
      </c>
      <c r="T23" s="14"/>
      <c r="U23" s="17"/>
      <c r="V23" s="17"/>
      <c r="W23" s="17"/>
    </row>
    <row r="24" spans="1:23" ht="12.75" customHeight="1" x14ac:dyDescent="0.2">
      <c r="A24" s="14" t="s">
        <v>657</v>
      </c>
      <c r="B24" s="14" t="s">
        <v>506</v>
      </c>
      <c r="C24" s="14">
        <v>182</v>
      </c>
      <c r="D24" s="14"/>
      <c r="E24" s="14">
        <v>1</v>
      </c>
      <c r="F24" s="14" t="s">
        <v>658</v>
      </c>
      <c r="G24" s="14"/>
      <c r="H24" s="14"/>
      <c r="I24" s="14">
        <v>1</v>
      </c>
      <c r="J24" s="14"/>
      <c r="K24" s="14">
        <v>1</v>
      </c>
      <c r="L24" s="14"/>
      <c r="M24" s="14"/>
      <c r="N24" s="14"/>
      <c r="O24" s="14">
        <v>1</v>
      </c>
      <c r="P24" s="14"/>
      <c r="Q24" s="14"/>
      <c r="R24" s="14"/>
      <c r="S24" s="14"/>
      <c r="T24" s="14"/>
      <c r="U24" s="17"/>
      <c r="V24" s="17"/>
      <c r="W24" s="17"/>
    </row>
    <row r="25" spans="1:23" ht="12.75" customHeight="1" x14ac:dyDescent="0.2">
      <c r="A25" s="14" t="s">
        <v>743</v>
      </c>
      <c r="B25" s="14" t="s">
        <v>737</v>
      </c>
      <c r="C25" s="14">
        <v>182</v>
      </c>
      <c r="D25" s="14">
        <v>1</v>
      </c>
      <c r="E25" s="14"/>
      <c r="F25" s="14" t="s">
        <v>744</v>
      </c>
      <c r="G25" s="14">
        <v>3</v>
      </c>
      <c r="H25" s="14"/>
      <c r="I25" s="14"/>
      <c r="J25" s="14">
        <v>1</v>
      </c>
      <c r="K25" s="14">
        <v>1</v>
      </c>
      <c r="L25" s="14">
        <v>2</v>
      </c>
      <c r="M25" s="14"/>
      <c r="N25" s="14"/>
      <c r="O25" s="14"/>
      <c r="P25" s="14"/>
      <c r="Q25" s="14"/>
      <c r="R25" s="14">
        <v>1</v>
      </c>
      <c r="S25" s="14"/>
      <c r="T25" s="14"/>
      <c r="U25" s="17"/>
      <c r="V25" s="17"/>
      <c r="W25" s="17"/>
    </row>
    <row r="26" spans="1:23" ht="12.75" customHeight="1" x14ac:dyDescent="0.2">
      <c r="A26" s="14" t="s">
        <v>768</v>
      </c>
      <c r="B26" s="37" t="s">
        <v>180</v>
      </c>
      <c r="C26" s="14">
        <v>182</v>
      </c>
      <c r="D26" s="14">
        <v>1</v>
      </c>
      <c r="E26" s="14"/>
      <c r="F26" s="14" t="s">
        <v>769</v>
      </c>
      <c r="G26" s="14">
        <v>6</v>
      </c>
      <c r="H26" s="14">
        <v>1</v>
      </c>
      <c r="I26" s="14"/>
      <c r="J26" s="14">
        <v>2</v>
      </c>
      <c r="K26" s="14">
        <v>1</v>
      </c>
      <c r="L26" s="14">
        <v>3</v>
      </c>
      <c r="M26" s="14"/>
      <c r="N26" s="14"/>
      <c r="O26" s="14"/>
      <c r="P26" s="14"/>
      <c r="Q26" s="14"/>
      <c r="R26" s="14">
        <v>1</v>
      </c>
      <c r="S26" s="14"/>
      <c r="T26" s="14"/>
      <c r="U26" s="17"/>
      <c r="V26" s="17"/>
      <c r="W26" s="17"/>
    </row>
    <row r="27" spans="1:23" ht="12.75" customHeight="1" x14ac:dyDescent="0.2">
      <c r="A27" s="14" t="s">
        <v>794</v>
      </c>
      <c r="B27" s="37" t="s">
        <v>772</v>
      </c>
      <c r="C27" s="14">
        <v>182</v>
      </c>
      <c r="D27" s="14">
        <v>1</v>
      </c>
      <c r="E27" s="14"/>
      <c r="F27" s="14" t="s">
        <v>795</v>
      </c>
      <c r="G27" s="14">
        <v>6</v>
      </c>
      <c r="H27" s="14">
        <v>1</v>
      </c>
      <c r="I27" s="14"/>
      <c r="J27" s="14">
        <v>1</v>
      </c>
      <c r="K27" s="14"/>
      <c r="L27" s="14"/>
      <c r="M27" s="14"/>
      <c r="N27" s="14"/>
      <c r="O27" s="14"/>
      <c r="P27" s="14"/>
      <c r="Q27" s="14"/>
      <c r="R27" s="14">
        <v>1</v>
      </c>
      <c r="S27" s="14"/>
      <c r="T27" s="14"/>
      <c r="U27" s="17"/>
      <c r="V27" s="17"/>
      <c r="W27" s="17"/>
    </row>
    <row r="28" spans="1:23" ht="12.75" customHeight="1" x14ac:dyDescent="0.2">
      <c r="A28" s="14" t="s">
        <v>815</v>
      </c>
      <c r="B28" s="37" t="s">
        <v>187</v>
      </c>
      <c r="C28" s="14">
        <v>182</v>
      </c>
      <c r="D28" s="14">
        <v>1</v>
      </c>
      <c r="E28" s="14"/>
      <c r="F28" s="14" t="s">
        <v>816</v>
      </c>
      <c r="G28" s="14">
        <v>3</v>
      </c>
      <c r="H28" s="14"/>
      <c r="I28" s="14"/>
      <c r="J28" s="14">
        <v>3</v>
      </c>
      <c r="K28" s="14"/>
      <c r="L28" s="14"/>
      <c r="M28" s="14">
        <v>2</v>
      </c>
      <c r="N28" s="14">
        <v>1</v>
      </c>
      <c r="O28" s="14"/>
      <c r="P28" s="14"/>
      <c r="Q28" s="14"/>
      <c r="R28" s="14"/>
      <c r="S28" s="14"/>
      <c r="T28" s="14">
        <v>1</v>
      </c>
      <c r="U28" s="17">
        <v>1</v>
      </c>
      <c r="V28" s="17"/>
      <c r="W28" s="17"/>
    </row>
    <row r="29" spans="1:23" ht="12.75" customHeight="1" x14ac:dyDescent="0.2">
      <c r="A29" s="14" t="s">
        <v>829</v>
      </c>
      <c r="B29" s="37" t="s">
        <v>773</v>
      </c>
      <c r="C29" s="14">
        <v>182</v>
      </c>
      <c r="D29" s="14">
        <v>1</v>
      </c>
      <c r="E29" s="14"/>
      <c r="F29" s="14" t="s">
        <v>831</v>
      </c>
      <c r="G29" s="14">
        <v>6</v>
      </c>
      <c r="H29" s="14"/>
      <c r="I29" s="14"/>
      <c r="J29" s="14">
        <v>1</v>
      </c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7"/>
      <c r="V29" s="17"/>
      <c r="W29" s="17"/>
    </row>
    <row r="30" spans="1:23" ht="12.75" customHeight="1" x14ac:dyDescent="0.2">
      <c r="A30" s="14" t="s">
        <v>223</v>
      </c>
      <c r="B30" s="37" t="s">
        <v>774</v>
      </c>
      <c r="C30" s="14">
        <v>182</v>
      </c>
      <c r="D30" s="14">
        <v>1</v>
      </c>
      <c r="E30" s="14"/>
      <c r="F30" s="14" t="s">
        <v>223</v>
      </c>
      <c r="G30" s="14">
        <v>6</v>
      </c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7"/>
      <c r="V30" s="17"/>
      <c r="W30" s="17"/>
    </row>
    <row r="31" spans="1:23" ht="12.75" customHeight="1" x14ac:dyDescent="0.2">
      <c r="A31" s="14" t="s">
        <v>223</v>
      </c>
      <c r="B31" s="37" t="s">
        <v>433</v>
      </c>
      <c r="C31" s="14">
        <v>182</v>
      </c>
      <c r="D31" s="14">
        <v>1</v>
      </c>
      <c r="E31" s="14"/>
      <c r="F31" s="14" t="s">
        <v>223</v>
      </c>
      <c r="G31" s="14">
        <v>6</v>
      </c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7"/>
      <c r="V31" s="17"/>
      <c r="W31" s="17"/>
    </row>
    <row r="32" spans="1:23" ht="12.75" customHeight="1" x14ac:dyDescent="0.2">
      <c r="A32" s="14" t="s">
        <v>878</v>
      </c>
      <c r="B32" s="14" t="s">
        <v>182</v>
      </c>
      <c r="C32" s="14">
        <v>182</v>
      </c>
      <c r="D32" s="14">
        <v>1</v>
      </c>
      <c r="E32" s="14"/>
      <c r="F32" s="14" t="s">
        <v>879</v>
      </c>
      <c r="G32" s="14">
        <v>6</v>
      </c>
      <c r="H32" s="14">
        <v>1</v>
      </c>
      <c r="I32" s="14"/>
      <c r="J32" s="14">
        <v>1</v>
      </c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7"/>
      <c r="V32" s="17"/>
      <c r="W32" s="17"/>
    </row>
    <row r="33" spans="1:24" ht="12.75" customHeight="1" x14ac:dyDescent="0.2">
      <c r="A33" s="14" t="s">
        <v>895</v>
      </c>
      <c r="B33" s="14" t="s">
        <v>882</v>
      </c>
      <c r="C33" s="14">
        <v>182</v>
      </c>
      <c r="D33" s="14">
        <v>1</v>
      </c>
      <c r="E33" s="14"/>
      <c r="F33" s="14" t="s">
        <v>304</v>
      </c>
      <c r="G33" s="14">
        <v>6</v>
      </c>
      <c r="H33" s="14">
        <v>1</v>
      </c>
      <c r="I33" s="14"/>
      <c r="J33" s="14">
        <v>2</v>
      </c>
      <c r="K33" s="14"/>
      <c r="L33" s="14"/>
      <c r="M33" s="14">
        <v>1</v>
      </c>
      <c r="N33" s="14"/>
      <c r="O33" s="14"/>
      <c r="P33" s="14"/>
      <c r="Q33" s="14"/>
      <c r="R33" s="14"/>
      <c r="S33" s="14"/>
      <c r="T33" s="14"/>
      <c r="U33" s="17"/>
      <c r="V33" s="17"/>
      <c r="W33" s="17"/>
    </row>
    <row r="34" spans="1:24" ht="12.75" customHeight="1" x14ac:dyDescent="0.2">
      <c r="A34" s="14" t="s">
        <v>914</v>
      </c>
      <c r="B34" s="14" t="s">
        <v>883</v>
      </c>
      <c r="C34" s="14">
        <v>182</v>
      </c>
      <c r="D34" s="14">
        <v>1</v>
      </c>
      <c r="E34" s="14"/>
      <c r="F34" s="14" t="s">
        <v>915</v>
      </c>
      <c r="G34" s="14">
        <v>4</v>
      </c>
      <c r="H34" s="14"/>
      <c r="I34" s="14"/>
      <c r="J34" s="14">
        <v>2</v>
      </c>
      <c r="K34" s="14"/>
      <c r="L34" s="14"/>
      <c r="M34" s="14">
        <v>2</v>
      </c>
      <c r="N34" s="14">
        <v>1</v>
      </c>
      <c r="O34" s="14"/>
      <c r="P34" s="14">
        <v>1</v>
      </c>
      <c r="Q34" s="14"/>
      <c r="R34" s="14">
        <v>2</v>
      </c>
      <c r="S34" s="14"/>
      <c r="T34" s="14"/>
      <c r="U34" s="17"/>
      <c r="V34" s="17"/>
      <c r="W34" s="17"/>
    </row>
    <row r="35" spans="1:24" ht="12.75" customHeight="1" x14ac:dyDescent="0.2">
      <c r="A35" s="14" t="s">
        <v>936</v>
      </c>
      <c r="B35" s="14" t="s">
        <v>884</v>
      </c>
      <c r="C35" s="14">
        <v>182</v>
      </c>
      <c r="D35" s="14"/>
      <c r="E35" s="14">
        <v>1</v>
      </c>
      <c r="F35" s="14" t="s">
        <v>904</v>
      </c>
      <c r="G35" s="14"/>
      <c r="H35" s="14"/>
      <c r="I35" s="14">
        <v>1</v>
      </c>
      <c r="J35" s="14"/>
      <c r="K35" s="14">
        <v>2</v>
      </c>
      <c r="L35" s="14">
        <v>1</v>
      </c>
      <c r="M35" s="14"/>
      <c r="N35" s="14"/>
      <c r="O35" s="14"/>
      <c r="P35" s="14"/>
      <c r="Q35" s="14">
        <v>1</v>
      </c>
      <c r="R35" s="14"/>
      <c r="S35" s="14">
        <v>1</v>
      </c>
      <c r="T35" s="14"/>
      <c r="U35" s="17"/>
      <c r="V35" s="17"/>
      <c r="W35" s="17"/>
    </row>
    <row r="36" spans="1:24" ht="12.75" customHeight="1" x14ac:dyDescent="0.2">
      <c r="A36" s="14" t="s">
        <v>958</v>
      </c>
      <c r="B36" s="14" t="s">
        <v>885</v>
      </c>
      <c r="C36" s="14">
        <v>182</v>
      </c>
      <c r="D36" s="14">
        <v>1</v>
      </c>
      <c r="E36" s="14"/>
      <c r="F36" s="14" t="s">
        <v>959</v>
      </c>
      <c r="G36" s="14">
        <v>3</v>
      </c>
      <c r="H36" s="14"/>
      <c r="I36" s="14"/>
      <c r="J36" s="14"/>
      <c r="K36" s="14"/>
      <c r="L36" s="14"/>
      <c r="M36" s="14"/>
      <c r="N36" s="14">
        <v>1</v>
      </c>
      <c r="O36" s="14"/>
      <c r="P36" s="14"/>
      <c r="Q36" s="14"/>
      <c r="R36" s="14">
        <v>1</v>
      </c>
      <c r="S36" s="14"/>
      <c r="T36" s="14"/>
      <c r="U36" s="17"/>
      <c r="V36" s="17"/>
      <c r="W36" s="17"/>
      <c r="X36" s="104" t="s">
        <v>960</v>
      </c>
    </row>
    <row r="37" spans="1:24" ht="12.75" customHeight="1" x14ac:dyDescent="0.2">
      <c r="A37" s="14" t="s">
        <v>983</v>
      </c>
      <c r="B37" s="14" t="s">
        <v>886</v>
      </c>
      <c r="C37" s="14">
        <v>182</v>
      </c>
      <c r="D37" s="14"/>
      <c r="E37" s="14">
        <v>1</v>
      </c>
      <c r="F37" s="14" t="s">
        <v>239</v>
      </c>
      <c r="G37" s="14"/>
      <c r="H37" s="14"/>
      <c r="I37" s="14">
        <v>1</v>
      </c>
      <c r="J37" s="14"/>
      <c r="K37" s="14">
        <v>1</v>
      </c>
      <c r="L37" s="14"/>
      <c r="M37" s="14"/>
      <c r="N37" s="14"/>
      <c r="O37" s="14"/>
      <c r="P37" s="14"/>
      <c r="Q37" s="14"/>
      <c r="R37" s="14"/>
      <c r="S37" s="14"/>
      <c r="T37" s="14"/>
      <c r="U37" s="17"/>
      <c r="V37" s="17"/>
      <c r="W37" s="17"/>
    </row>
    <row r="38" spans="1:24" ht="12.75" customHeight="1" x14ac:dyDescent="0.2">
      <c r="A38" s="14" t="s">
        <v>1005</v>
      </c>
      <c r="B38" s="14" t="s">
        <v>189</v>
      </c>
      <c r="C38" s="14">
        <v>182</v>
      </c>
      <c r="D38" s="14">
        <v>1</v>
      </c>
      <c r="E38" s="14"/>
      <c r="F38" s="14" t="s">
        <v>1006</v>
      </c>
      <c r="G38" s="14">
        <v>6</v>
      </c>
      <c r="H38" s="14">
        <v>1</v>
      </c>
      <c r="I38" s="14"/>
      <c r="J38" s="14">
        <v>2</v>
      </c>
      <c r="K38" s="14"/>
      <c r="L38" s="14">
        <v>1</v>
      </c>
      <c r="M38" s="14"/>
      <c r="N38" s="14"/>
      <c r="O38" s="14"/>
      <c r="P38" s="14"/>
      <c r="Q38" s="14"/>
      <c r="R38" s="14">
        <v>1</v>
      </c>
      <c r="S38" s="14"/>
      <c r="T38" s="14">
        <v>1</v>
      </c>
      <c r="U38" s="17"/>
      <c r="V38" s="17"/>
      <c r="W38" s="17"/>
    </row>
    <row r="39" spans="1:24" ht="12.75" customHeight="1" x14ac:dyDescent="0.2">
      <c r="A39" s="14" t="s">
        <v>1005</v>
      </c>
      <c r="B39" s="14" t="s">
        <v>189</v>
      </c>
      <c r="C39" s="14">
        <v>182</v>
      </c>
      <c r="D39" s="14">
        <v>1</v>
      </c>
      <c r="E39" s="14"/>
      <c r="F39" s="14" t="s">
        <v>497</v>
      </c>
      <c r="G39" s="14">
        <v>6</v>
      </c>
      <c r="H39" s="14">
        <v>1</v>
      </c>
      <c r="I39" s="14"/>
      <c r="J39" s="14">
        <v>1</v>
      </c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7"/>
      <c r="V39" s="17"/>
      <c r="W39" s="17"/>
    </row>
    <row r="40" spans="1:24" ht="12.75" customHeight="1" x14ac:dyDescent="0.2">
      <c r="A40" s="14" t="s">
        <v>1035</v>
      </c>
      <c r="B40" s="14" t="s">
        <v>177</v>
      </c>
      <c r="C40" s="14">
        <v>182</v>
      </c>
      <c r="D40" s="14"/>
      <c r="E40" s="14">
        <v>1</v>
      </c>
      <c r="F40" s="14" t="s">
        <v>462</v>
      </c>
      <c r="G40" s="14"/>
      <c r="H40" s="14"/>
      <c r="I40" s="14"/>
      <c r="J40" s="14"/>
      <c r="K40" s="14">
        <v>1</v>
      </c>
      <c r="L40" s="14">
        <v>1</v>
      </c>
      <c r="M40" s="14">
        <v>1</v>
      </c>
      <c r="N40" s="14"/>
      <c r="O40" s="14"/>
      <c r="P40" s="14"/>
      <c r="Q40" s="14"/>
      <c r="R40" s="14"/>
      <c r="S40" s="14"/>
      <c r="T40" s="14"/>
      <c r="U40" s="17"/>
      <c r="V40" s="17"/>
      <c r="W40" s="17"/>
    </row>
    <row r="41" spans="1:24" ht="12.75" customHeight="1" x14ac:dyDescent="0.2">
      <c r="A41" s="14" t="s">
        <v>1036</v>
      </c>
      <c r="B41" s="14" t="s">
        <v>1021</v>
      </c>
      <c r="C41" s="14">
        <v>182</v>
      </c>
      <c r="D41" s="14">
        <v>1</v>
      </c>
      <c r="E41" s="14"/>
      <c r="F41" s="14" t="s">
        <v>1037</v>
      </c>
      <c r="G41" s="14">
        <v>6</v>
      </c>
      <c r="H41" s="14">
        <v>1</v>
      </c>
      <c r="I41" s="14"/>
      <c r="J41" s="14">
        <v>1</v>
      </c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7"/>
      <c r="V41" s="17"/>
      <c r="W41" s="17"/>
    </row>
    <row r="42" spans="1:24" ht="12.75" customHeight="1" x14ac:dyDescent="0.2">
      <c r="A42" s="14" t="s">
        <v>1038</v>
      </c>
      <c r="B42" s="14" t="s">
        <v>182</v>
      </c>
      <c r="C42" s="14">
        <v>182</v>
      </c>
      <c r="D42" s="14">
        <v>1</v>
      </c>
      <c r="E42" s="14"/>
      <c r="F42" s="14" t="s">
        <v>959</v>
      </c>
      <c r="G42" s="14">
        <v>3</v>
      </c>
      <c r="H42" s="14"/>
      <c r="I42" s="14"/>
      <c r="J42" s="14">
        <v>1</v>
      </c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7"/>
      <c r="V42" s="17"/>
      <c r="W42" s="17"/>
    </row>
    <row r="43" spans="1:24" ht="12.75" customHeight="1" x14ac:dyDescent="0.2">
      <c r="A43" s="14" t="s">
        <v>1083</v>
      </c>
      <c r="B43" s="14" t="s">
        <v>421</v>
      </c>
      <c r="C43" s="14">
        <v>170</v>
      </c>
      <c r="D43" s="14">
        <v>1</v>
      </c>
      <c r="E43" s="14"/>
      <c r="F43" s="14" t="s">
        <v>1085</v>
      </c>
      <c r="G43" s="14">
        <v>6</v>
      </c>
      <c r="H43" s="14">
        <v>1</v>
      </c>
      <c r="I43" s="14"/>
      <c r="J43" s="14">
        <v>2</v>
      </c>
      <c r="K43" s="14"/>
      <c r="L43" s="14"/>
      <c r="M43" s="14"/>
      <c r="N43" s="14">
        <v>1</v>
      </c>
      <c r="O43" s="14"/>
      <c r="P43" s="14">
        <v>1</v>
      </c>
      <c r="Q43" s="14"/>
      <c r="R43" s="14">
        <v>1</v>
      </c>
      <c r="S43" s="14"/>
      <c r="T43" s="14"/>
      <c r="U43" s="17"/>
      <c r="V43" s="17"/>
      <c r="W43" s="17"/>
    </row>
    <row r="44" spans="1:24" ht="12.75" customHeight="1" x14ac:dyDescent="0.2">
      <c r="A44" s="14" t="s">
        <v>1084</v>
      </c>
      <c r="B44" s="14" t="s">
        <v>886</v>
      </c>
      <c r="C44" s="14">
        <v>170</v>
      </c>
      <c r="D44" s="14">
        <v>1</v>
      </c>
      <c r="E44" s="14"/>
      <c r="F44" s="14" t="s">
        <v>216</v>
      </c>
      <c r="G44" s="14">
        <v>3</v>
      </c>
      <c r="H44" s="14"/>
      <c r="I44" s="14"/>
      <c r="J44" s="14">
        <v>2</v>
      </c>
      <c r="K44" s="14"/>
      <c r="L44" s="14"/>
      <c r="M44" s="14">
        <v>1</v>
      </c>
      <c r="N44" s="14"/>
      <c r="O44" s="14"/>
      <c r="P44" s="14">
        <v>1</v>
      </c>
      <c r="Q44" s="14"/>
      <c r="R44" s="14">
        <v>1</v>
      </c>
      <c r="S44" s="14"/>
      <c r="T44" s="14"/>
      <c r="U44" s="17"/>
      <c r="V44" s="17"/>
      <c r="W44" s="17"/>
    </row>
    <row r="45" spans="1:24" ht="12.75" customHeight="1" x14ac:dyDescent="0.2">
      <c r="A45" s="14" t="s">
        <v>1086</v>
      </c>
      <c r="B45" s="14" t="s">
        <v>412</v>
      </c>
      <c r="C45" s="14">
        <v>170</v>
      </c>
      <c r="D45" s="14"/>
      <c r="E45" s="14">
        <v>1</v>
      </c>
      <c r="F45" s="14" t="s">
        <v>1087</v>
      </c>
      <c r="G45" s="14"/>
      <c r="H45" s="14"/>
      <c r="I45" s="14"/>
      <c r="J45" s="14"/>
      <c r="K45" s="14">
        <v>4</v>
      </c>
      <c r="L45" s="14">
        <v>1</v>
      </c>
      <c r="M45" s="14"/>
      <c r="N45" s="14">
        <v>1</v>
      </c>
      <c r="O45" s="14"/>
      <c r="P45" s="14"/>
      <c r="Q45" s="14">
        <v>1</v>
      </c>
      <c r="R45" s="14"/>
      <c r="S45" s="14"/>
      <c r="T45" s="14"/>
      <c r="U45" s="17"/>
      <c r="V45" s="17"/>
      <c r="W45" s="17"/>
    </row>
    <row r="46" spans="1:24" ht="12.75" customHeight="1" x14ac:dyDescent="0.2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</row>
    <row r="47" spans="1:24" ht="12.75" customHeight="1" x14ac:dyDescent="0.2">
      <c r="A47" s="27" t="s">
        <v>118</v>
      </c>
      <c r="B47" s="8"/>
      <c r="C47" s="8"/>
      <c r="D47" s="6">
        <f>SUM(D3:D46)</f>
        <v>32</v>
      </c>
      <c r="E47" s="6">
        <f>SUM(E3:E46)</f>
        <v>9</v>
      </c>
      <c r="F47" s="8"/>
      <c r="G47" s="6">
        <f t="shared" ref="G47:W47" si="0">SUM(G3:G46)</f>
        <v>163</v>
      </c>
      <c r="H47" s="6">
        <f t="shared" si="0"/>
        <v>15</v>
      </c>
      <c r="I47" s="6">
        <f t="shared" si="0"/>
        <v>4</v>
      </c>
      <c r="J47" s="6">
        <f t="shared" si="0"/>
        <v>42</v>
      </c>
      <c r="K47" s="6">
        <f t="shared" si="0"/>
        <v>18</v>
      </c>
      <c r="L47" s="6">
        <f t="shared" si="0"/>
        <v>18</v>
      </c>
      <c r="M47" s="6">
        <f t="shared" si="0"/>
        <v>16</v>
      </c>
      <c r="N47" s="6">
        <f t="shared" si="0"/>
        <v>10</v>
      </c>
      <c r="O47" s="6">
        <f t="shared" si="0"/>
        <v>3</v>
      </c>
      <c r="P47" s="6">
        <f t="shared" si="0"/>
        <v>7</v>
      </c>
      <c r="Q47" s="6">
        <f t="shared" si="0"/>
        <v>4</v>
      </c>
      <c r="R47" s="6">
        <f t="shared" si="0"/>
        <v>13</v>
      </c>
      <c r="S47" s="6">
        <f t="shared" si="0"/>
        <v>2</v>
      </c>
      <c r="T47" s="6">
        <f t="shared" si="0"/>
        <v>4</v>
      </c>
      <c r="U47" s="6">
        <f t="shared" si="0"/>
        <v>1</v>
      </c>
      <c r="V47" s="6">
        <f t="shared" si="0"/>
        <v>0</v>
      </c>
      <c r="W47" s="6">
        <f t="shared" si="0"/>
        <v>0</v>
      </c>
    </row>
  </sheetData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3"/>
  <sheetViews>
    <sheetView zoomScale="130" zoomScaleNormal="130" workbookViewId="0">
      <pane ySplit="2" topLeftCell="A30" activePane="bottomLeft" state="frozen"/>
      <selection pane="bottomLeft" activeCell="A38" sqref="A38"/>
    </sheetView>
  </sheetViews>
  <sheetFormatPr defaultColWidth="17.140625" defaultRowHeight="12.75" customHeight="1" x14ac:dyDescent="0.2"/>
  <cols>
    <col min="1" max="1" width="16.85546875" customWidth="1"/>
    <col min="2" max="2" width="18.42578125" customWidth="1"/>
    <col min="3" max="3" width="5.7109375" customWidth="1"/>
    <col min="4" max="4" width="4.140625" customWidth="1"/>
    <col min="5" max="5" width="4.85546875" customWidth="1"/>
    <col min="6" max="6" width="12.42578125" customWidth="1"/>
    <col min="7" max="7" width="5.7109375" customWidth="1"/>
    <col min="8" max="23" width="4" customWidth="1"/>
  </cols>
  <sheetData>
    <row r="1" spans="1:24" ht="12.75" customHeight="1" x14ac:dyDescent="0.2">
      <c r="A1" s="73" t="s">
        <v>160</v>
      </c>
      <c r="B1" s="80"/>
      <c r="C1" s="82"/>
      <c r="D1" s="82"/>
      <c r="E1" s="82"/>
      <c r="F1" s="82"/>
      <c r="G1" s="76"/>
      <c r="H1" s="17" t="s">
        <v>55</v>
      </c>
      <c r="I1" s="17"/>
      <c r="J1" s="17" t="s">
        <v>56</v>
      </c>
      <c r="K1" s="17"/>
      <c r="L1" s="17" t="s">
        <v>57</v>
      </c>
      <c r="M1" s="17"/>
      <c r="N1" s="17" t="s">
        <v>58</v>
      </c>
      <c r="O1" s="17"/>
      <c r="P1" s="17" t="s">
        <v>59</v>
      </c>
      <c r="Q1" s="17"/>
      <c r="R1" s="17" t="s">
        <v>60</v>
      </c>
      <c r="S1" s="17"/>
      <c r="T1" s="17" t="s">
        <v>61</v>
      </c>
      <c r="U1" s="17"/>
      <c r="V1" s="17" t="s">
        <v>145</v>
      </c>
      <c r="W1" s="17"/>
    </row>
    <row r="2" spans="1:24" ht="12.75" customHeight="1" x14ac:dyDescent="0.2">
      <c r="A2" s="27" t="s">
        <v>5</v>
      </c>
      <c r="B2" s="27" t="s">
        <v>7</v>
      </c>
      <c r="C2" s="27" t="s">
        <v>62</v>
      </c>
      <c r="D2" s="27" t="s">
        <v>63</v>
      </c>
      <c r="E2" s="27" t="s">
        <v>64</v>
      </c>
      <c r="F2" s="27" t="s">
        <v>46</v>
      </c>
      <c r="G2" s="27" t="s">
        <v>65</v>
      </c>
      <c r="H2" s="27" t="s">
        <v>66</v>
      </c>
      <c r="I2" s="27" t="s">
        <v>67</v>
      </c>
      <c r="J2" s="27" t="s">
        <v>66</v>
      </c>
      <c r="K2" s="27" t="s">
        <v>67</v>
      </c>
      <c r="L2" s="27" t="s">
        <v>66</v>
      </c>
      <c r="M2" s="27" t="s">
        <v>67</v>
      </c>
      <c r="N2" s="27" t="s">
        <v>66</v>
      </c>
      <c r="O2" s="27" t="s">
        <v>67</v>
      </c>
      <c r="P2" s="27" t="s">
        <v>66</v>
      </c>
      <c r="Q2" s="27" t="s">
        <v>67</v>
      </c>
      <c r="R2" s="27" t="s">
        <v>66</v>
      </c>
      <c r="S2" s="27" t="s">
        <v>67</v>
      </c>
      <c r="T2" s="27" t="s">
        <v>66</v>
      </c>
      <c r="U2" s="27" t="s">
        <v>67</v>
      </c>
      <c r="V2" s="27" t="s">
        <v>66</v>
      </c>
      <c r="W2" s="27" t="s">
        <v>67</v>
      </c>
    </row>
    <row r="3" spans="1:24" ht="12.75" customHeight="1" x14ac:dyDescent="0.2">
      <c r="A3" s="25" t="s">
        <v>415</v>
      </c>
      <c r="B3" s="25" t="s">
        <v>398</v>
      </c>
      <c r="C3" s="25">
        <v>160</v>
      </c>
      <c r="D3" s="25"/>
      <c r="E3" s="14">
        <v>1</v>
      </c>
      <c r="F3" s="25" t="s">
        <v>416</v>
      </c>
      <c r="G3" s="25"/>
      <c r="H3" s="14"/>
      <c r="I3" s="14">
        <v>1</v>
      </c>
      <c r="J3" s="25"/>
      <c r="K3" s="25">
        <v>1</v>
      </c>
      <c r="L3" s="25"/>
      <c r="M3" s="25"/>
      <c r="N3" s="14"/>
      <c r="O3" s="14"/>
      <c r="P3" s="25"/>
      <c r="Q3" s="25"/>
      <c r="R3" s="14"/>
      <c r="S3" s="14"/>
      <c r="T3" s="14"/>
      <c r="U3" s="17"/>
      <c r="V3" s="17"/>
      <c r="W3" s="17"/>
    </row>
    <row r="4" spans="1:24" ht="12.75" customHeight="1" x14ac:dyDescent="0.2">
      <c r="A4" s="25" t="s">
        <v>417</v>
      </c>
      <c r="B4" s="25" t="s">
        <v>414</v>
      </c>
      <c r="C4" s="25">
        <v>160</v>
      </c>
      <c r="D4" s="25">
        <v>1</v>
      </c>
      <c r="E4" s="14"/>
      <c r="F4" s="25" t="s">
        <v>418</v>
      </c>
      <c r="G4" s="25">
        <v>3</v>
      </c>
      <c r="H4" s="14"/>
      <c r="I4" s="14"/>
      <c r="J4" s="14">
        <v>2</v>
      </c>
      <c r="K4" s="14"/>
      <c r="L4" s="14">
        <v>1</v>
      </c>
      <c r="M4" s="14"/>
      <c r="N4" s="14">
        <v>2</v>
      </c>
      <c r="O4" s="14">
        <v>2</v>
      </c>
      <c r="P4" s="14">
        <v>1</v>
      </c>
      <c r="Q4" s="14"/>
      <c r="R4" s="14">
        <v>1</v>
      </c>
      <c r="S4" s="14">
        <v>2</v>
      </c>
      <c r="T4" s="14"/>
      <c r="U4" s="17"/>
      <c r="V4" s="17"/>
      <c r="W4" s="17"/>
    </row>
    <row r="5" spans="1:24" ht="12.75" customHeight="1" x14ac:dyDescent="0.2">
      <c r="A5" s="14" t="s">
        <v>465</v>
      </c>
      <c r="B5" s="14" t="s">
        <v>424</v>
      </c>
      <c r="C5" s="14">
        <v>160</v>
      </c>
      <c r="D5" s="14">
        <v>1</v>
      </c>
      <c r="E5" s="14"/>
      <c r="F5" s="14" t="s">
        <v>337</v>
      </c>
      <c r="G5" s="14">
        <v>3</v>
      </c>
      <c r="H5" s="14"/>
      <c r="I5" s="14"/>
      <c r="J5" s="14"/>
      <c r="K5" s="14">
        <v>1</v>
      </c>
      <c r="L5" s="14">
        <v>1</v>
      </c>
      <c r="M5" s="14">
        <v>1</v>
      </c>
      <c r="N5" s="14">
        <v>1</v>
      </c>
      <c r="O5" s="14"/>
      <c r="P5" s="14"/>
      <c r="Q5" s="14"/>
      <c r="R5" s="14"/>
      <c r="S5" s="14"/>
      <c r="T5" s="14">
        <v>1</v>
      </c>
      <c r="U5" s="17"/>
      <c r="V5" s="17"/>
      <c r="W5" s="17"/>
    </row>
    <row r="6" spans="1:24" ht="12.75" customHeight="1" x14ac:dyDescent="0.2">
      <c r="A6" s="14" t="s">
        <v>467</v>
      </c>
      <c r="B6" s="14" t="s">
        <v>391</v>
      </c>
      <c r="C6" s="14">
        <v>160</v>
      </c>
      <c r="D6" s="14">
        <v>1</v>
      </c>
      <c r="E6" s="14"/>
      <c r="F6" s="14" t="s">
        <v>466</v>
      </c>
      <c r="G6" s="14">
        <v>6</v>
      </c>
      <c r="H6" s="14">
        <v>1</v>
      </c>
      <c r="I6" s="14"/>
      <c r="J6" s="14">
        <v>2</v>
      </c>
      <c r="K6" s="14"/>
      <c r="L6" s="14">
        <v>1</v>
      </c>
      <c r="M6" s="14"/>
      <c r="N6" s="14"/>
      <c r="O6" s="14"/>
      <c r="P6" s="14"/>
      <c r="Q6" s="14"/>
      <c r="R6" s="14"/>
      <c r="S6" s="14"/>
      <c r="T6" s="14"/>
      <c r="U6" s="17"/>
      <c r="V6" s="17"/>
      <c r="W6" s="17"/>
    </row>
    <row r="7" spans="1:24" ht="12.75" customHeight="1" x14ac:dyDescent="0.2">
      <c r="A7" s="14" t="s">
        <v>468</v>
      </c>
      <c r="B7" s="14" t="s">
        <v>433</v>
      </c>
      <c r="C7" s="14">
        <v>160</v>
      </c>
      <c r="D7" s="14"/>
      <c r="E7" s="14">
        <v>1</v>
      </c>
      <c r="F7" s="14" t="s">
        <v>469</v>
      </c>
      <c r="G7" s="14"/>
      <c r="H7" s="14"/>
      <c r="I7" s="14"/>
      <c r="J7" s="14"/>
      <c r="K7" s="14">
        <v>3</v>
      </c>
      <c r="L7" s="14">
        <v>4</v>
      </c>
      <c r="M7" s="14">
        <v>1</v>
      </c>
      <c r="N7" s="14"/>
      <c r="O7" s="14"/>
      <c r="P7" s="14"/>
      <c r="Q7" s="14"/>
      <c r="R7" s="14"/>
      <c r="S7" s="14"/>
      <c r="T7" s="14"/>
      <c r="U7" s="17"/>
      <c r="V7" s="17"/>
      <c r="W7" s="17"/>
    </row>
    <row r="8" spans="1:24" ht="12.75" customHeight="1" x14ac:dyDescent="0.2">
      <c r="A8" s="14" t="s">
        <v>470</v>
      </c>
      <c r="B8" s="14" t="s">
        <v>128</v>
      </c>
      <c r="C8" s="14">
        <v>160</v>
      </c>
      <c r="D8" s="14">
        <v>1</v>
      </c>
      <c r="E8" s="14"/>
      <c r="F8" s="14" t="s">
        <v>223</v>
      </c>
      <c r="G8" s="14">
        <v>6</v>
      </c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7"/>
      <c r="V8" s="17"/>
      <c r="W8" s="17"/>
    </row>
    <row r="9" spans="1:24" ht="12.75" customHeight="1" x14ac:dyDescent="0.2">
      <c r="A9" s="14" t="s">
        <v>471</v>
      </c>
      <c r="B9" s="14" t="s">
        <v>472</v>
      </c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7"/>
      <c r="V9" s="17"/>
      <c r="W9" s="17"/>
    </row>
    <row r="10" spans="1:24" ht="12.75" customHeight="1" x14ac:dyDescent="0.2">
      <c r="A10" s="14" t="s">
        <v>525</v>
      </c>
      <c r="B10" s="14" t="s">
        <v>500</v>
      </c>
      <c r="C10" s="14">
        <v>152</v>
      </c>
      <c r="D10" s="14">
        <v>1</v>
      </c>
      <c r="E10" s="14"/>
      <c r="F10" s="14" t="s">
        <v>526</v>
      </c>
      <c r="G10" s="14">
        <v>6</v>
      </c>
      <c r="H10" s="14">
        <v>1</v>
      </c>
      <c r="I10" s="14"/>
      <c r="J10" s="14">
        <v>1</v>
      </c>
      <c r="K10" s="14">
        <v>1</v>
      </c>
      <c r="L10" s="14">
        <v>2</v>
      </c>
      <c r="M10" s="14">
        <v>1</v>
      </c>
      <c r="N10" s="14"/>
      <c r="O10" s="14"/>
      <c r="P10" s="14"/>
      <c r="Q10" s="14"/>
      <c r="R10" s="14"/>
      <c r="S10" s="14"/>
      <c r="T10" s="14"/>
      <c r="U10" s="17"/>
      <c r="V10" s="17"/>
      <c r="W10" s="17"/>
    </row>
    <row r="11" spans="1:24" ht="12.75" customHeight="1" x14ac:dyDescent="0.2">
      <c r="A11" s="14" t="s">
        <v>545</v>
      </c>
      <c r="B11" s="14" t="s">
        <v>546</v>
      </c>
      <c r="C11" s="14">
        <v>152</v>
      </c>
      <c r="D11" s="14">
        <v>1</v>
      </c>
      <c r="E11" s="14"/>
      <c r="F11" s="14" t="s">
        <v>544</v>
      </c>
      <c r="G11" s="14">
        <v>6</v>
      </c>
      <c r="H11" s="14">
        <v>1</v>
      </c>
      <c r="I11" s="14"/>
      <c r="J11" s="14">
        <v>1</v>
      </c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7"/>
      <c r="V11" s="17"/>
      <c r="W11" s="17"/>
      <c r="X11" t="s">
        <v>547</v>
      </c>
    </row>
    <row r="12" spans="1:24" ht="12.75" customHeight="1" x14ac:dyDescent="0.2">
      <c r="A12" s="14" t="s">
        <v>563</v>
      </c>
      <c r="B12" s="14" t="s">
        <v>502</v>
      </c>
      <c r="C12" s="14">
        <v>152</v>
      </c>
      <c r="D12" s="14">
        <v>1</v>
      </c>
      <c r="E12" s="14"/>
      <c r="F12" s="14" t="s">
        <v>564</v>
      </c>
      <c r="G12" s="14">
        <v>6</v>
      </c>
      <c r="H12" s="14">
        <v>1</v>
      </c>
      <c r="I12" s="14"/>
      <c r="J12" s="14">
        <v>1</v>
      </c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7"/>
      <c r="V12" s="17"/>
      <c r="W12" s="17"/>
    </row>
    <row r="13" spans="1:24" ht="12.75" customHeight="1" x14ac:dyDescent="0.2">
      <c r="A13" s="37" t="s">
        <v>581</v>
      </c>
      <c r="B13" s="37" t="s">
        <v>503</v>
      </c>
      <c r="C13" s="14">
        <v>152</v>
      </c>
      <c r="D13" s="14">
        <v>1</v>
      </c>
      <c r="E13" s="14"/>
      <c r="F13" s="14" t="s">
        <v>582</v>
      </c>
      <c r="G13" s="14">
        <v>6</v>
      </c>
      <c r="H13" s="14">
        <v>1</v>
      </c>
      <c r="I13" s="14"/>
      <c r="J13" s="14">
        <v>2</v>
      </c>
      <c r="K13" s="14"/>
      <c r="L13" s="14">
        <v>1</v>
      </c>
      <c r="M13" s="14"/>
      <c r="N13" s="14"/>
      <c r="O13" s="14"/>
      <c r="P13" s="14"/>
      <c r="Q13" s="14"/>
      <c r="R13" s="14"/>
      <c r="S13" s="14"/>
      <c r="T13" s="14"/>
      <c r="U13" s="17"/>
      <c r="V13" s="17"/>
      <c r="W13" s="17"/>
    </row>
    <row r="14" spans="1:24" ht="12.75" customHeight="1" x14ac:dyDescent="0.2">
      <c r="A14" s="14" t="s">
        <v>603</v>
      </c>
      <c r="B14" s="14" t="s">
        <v>504</v>
      </c>
      <c r="C14" s="14">
        <v>152</v>
      </c>
      <c r="D14" s="14"/>
      <c r="E14" s="14">
        <v>1</v>
      </c>
      <c r="F14" s="14" t="s">
        <v>604</v>
      </c>
      <c r="G14" s="14"/>
      <c r="H14" s="14"/>
      <c r="I14" s="14"/>
      <c r="J14" s="14"/>
      <c r="K14" s="14">
        <v>5</v>
      </c>
      <c r="L14" s="14">
        <v>3</v>
      </c>
      <c r="M14" s="14">
        <v>1</v>
      </c>
      <c r="N14" s="14">
        <v>2</v>
      </c>
      <c r="O14" s="14">
        <v>1</v>
      </c>
      <c r="P14" s="14"/>
      <c r="Q14" s="14"/>
      <c r="R14" s="14"/>
      <c r="S14" s="14"/>
      <c r="T14" s="14"/>
      <c r="U14" s="17"/>
      <c r="V14" s="17"/>
      <c r="W14" s="17"/>
    </row>
    <row r="15" spans="1:24" ht="12.75" customHeight="1" x14ac:dyDescent="0.2">
      <c r="A15" s="14" t="s">
        <v>654</v>
      </c>
      <c r="B15" s="14" t="s">
        <v>505</v>
      </c>
      <c r="C15" s="14">
        <v>152</v>
      </c>
      <c r="D15" s="14"/>
      <c r="E15" s="14">
        <v>1</v>
      </c>
      <c r="F15" s="14" t="s">
        <v>655</v>
      </c>
      <c r="G15" s="14"/>
      <c r="H15" s="14"/>
      <c r="I15" s="14"/>
      <c r="J15" s="14"/>
      <c r="K15" s="14">
        <v>5</v>
      </c>
      <c r="L15" s="14">
        <v>3</v>
      </c>
      <c r="M15" s="14">
        <v>1</v>
      </c>
      <c r="N15" s="14"/>
      <c r="O15" s="14"/>
      <c r="P15" s="14"/>
      <c r="Q15" s="14">
        <v>1</v>
      </c>
      <c r="R15" s="14"/>
      <c r="S15" s="14"/>
      <c r="T15" s="14"/>
      <c r="U15" s="17">
        <v>1</v>
      </c>
      <c r="V15" s="17"/>
      <c r="W15" s="17"/>
    </row>
    <row r="16" spans="1:24" ht="12.75" customHeight="1" x14ac:dyDescent="0.2">
      <c r="A16" s="14" t="s">
        <v>679</v>
      </c>
      <c r="B16" s="37" t="s">
        <v>506</v>
      </c>
      <c r="C16" s="14">
        <v>152</v>
      </c>
      <c r="D16" s="14">
        <v>1</v>
      </c>
      <c r="E16" s="14"/>
      <c r="F16" s="14" t="s">
        <v>260</v>
      </c>
      <c r="G16" s="14">
        <v>3</v>
      </c>
      <c r="H16" s="14"/>
      <c r="I16" s="14"/>
      <c r="J16" s="14">
        <v>2</v>
      </c>
      <c r="K16" s="14">
        <v>1</v>
      </c>
      <c r="L16" s="14">
        <v>2</v>
      </c>
      <c r="M16" s="14"/>
      <c r="N16" s="14">
        <v>2</v>
      </c>
      <c r="O16" s="14">
        <v>2</v>
      </c>
      <c r="P16" s="14">
        <v>1</v>
      </c>
      <c r="Q16" s="14"/>
      <c r="R16" s="14"/>
      <c r="S16" s="14"/>
      <c r="T16" s="14"/>
      <c r="U16" s="17"/>
      <c r="V16" s="17"/>
      <c r="W16" s="17"/>
    </row>
    <row r="17" spans="1:23" ht="12.75" customHeight="1" x14ac:dyDescent="0.2">
      <c r="A17" s="14" t="s">
        <v>742</v>
      </c>
      <c r="B17" s="37" t="s">
        <v>737</v>
      </c>
      <c r="C17" s="14">
        <v>152</v>
      </c>
      <c r="D17" s="14"/>
      <c r="E17" s="14">
        <v>1</v>
      </c>
      <c r="F17" s="14" t="s">
        <v>739</v>
      </c>
      <c r="G17" s="14"/>
      <c r="H17" s="14"/>
      <c r="I17" s="14"/>
      <c r="J17" s="14"/>
      <c r="K17" s="14">
        <v>3</v>
      </c>
      <c r="L17" s="14">
        <v>4</v>
      </c>
      <c r="M17" s="14"/>
      <c r="N17" s="14"/>
      <c r="O17" s="14">
        <v>1</v>
      </c>
      <c r="P17" s="14"/>
      <c r="Q17" s="14"/>
      <c r="R17" s="14"/>
      <c r="S17" s="14">
        <v>1</v>
      </c>
      <c r="T17" s="14">
        <v>3</v>
      </c>
      <c r="U17" s="17"/>
      <c r="V17" s="17"/>
      <c r="W17" s="17"/>
    </row>
    <row r="18" spans="1:23" ht="12.75" customHeight="1" x14ac:dyDescent="0.2">
      <c r="A18" s="14" t="s">
        <v>223</v>
      </c>
      <c r="B18" s="37" t="s">
        <v>180</v>
      </c>
      <c r="C18" s="14">
        <v>152</v>
      </c>
      <c r="D18" s="14">
        <v>1</v>
      </c>
      <c r="E18" s="14"/>
      <c r="F18" s="14" t="s">
        <v>223</v>
      </c>
      <c r="G18" s="14">
        <v>6</v>
      </c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7"/>
      <c r="V18" s="17"/>
      <c r="W18" s="17"/>
    </row>
    <row r="19" spans="1:23" ht="12.75" customHeight="1" x14ac:dyDescent="0.2">
      <c r="A19" s="14" t="s">
        <v>790</v>
      </c>
      <c r="B19" s="37" t="s">
        <v>772</v>
      </c>
      <c r="C19" s="14">
        <v>152</v>
      </c>
      <c r="D19" s="14"/>
      <c r="E19" s="14">
        <v>1</v>
      </c>
      <c r="F19" s="14" t="s">
        <v>791</v>
      </c>
      <c r="G19" s="14"/>
      <c r="H19" s="14"/>
      <c r="I19" s="14">
        <v>1</v>
      </c>
      <c r="J19" s="14"/>
      <c r="K19" s="14">
        <v>1</v>
      </c>
      <c r="L19" s="14"/>
      <c r="M19" s="14"/>
      <c r="N19" s="14"/>
      <c r="O19" s="14"/>
      <c r="P19" s="14"/>
      <c r="Q19" s="14"/>
      <c r="R19" s="14"/>
      <c r="S19" s="14"/>
      <c r="T19" s="14"/>
      <c r="U19" s="17"/>
      <c r="V19" s="17"/>
      <c r="W19" s="17"/>
    </row>
    <row r="20" spans="1:23" ht="12.75" customHeight="1" x14ac:dyDescent="0.2">
      <c r="A20" s="14" t="s">
        <v>811</v>
      </c>
      <c r="B20" s="37" t="s">
        <v>187</v>
      </c>
      <c r="C20" s="14">
        <v>152</v>
      </c>
      <c r="D20" s="14">
        <v>1</v>
      </c>
      <c r="E20" s="14"/>
      <c r="F20" s="14" t="s">
        <v>606</v>
      </c>
      <c r="G20" s="14">
        <v>3</v>
      </c>
      <c r="H20" s="14"/>
      <c r="I20" s="14"/>
      <c r="J20" s="14">
        <v>1</v>
      </c>
      <c r="K20" s="14"/>
      <c r="L20" s="14"/>
      <c r="M20" s="14"/>
      <c r="N20" s="14"/>
      <c r="O20" s="14">
        <v>1</v>
      </c>
      <c r="P20" s="14">
        <v>1</v>
      </c>
      <c r="Q20" s="14"/>
      <c r="R20" s="14">
        <v>2</v>
      </c>
      <c r="S20" s="14">
        <v>1</v>
      </c>
      <c r="T20" s="14"/>
      <c r="U20" s="17"/>
      <c r="V20" s="17"/>
      <c r="W20" s="17"/>
    </row>
    <row r="21" spans="1:23" ht="12.75" customHeight="1" x14ac:dyDescent="0.2">
      <c r="A21" s="14" t="s">
        <v>223</v>
      </c>
      <c r="B21" s="37" t="s">
        <v>773</v>
      </c>
      <c r="C21" s="14">
        <v>152</v>
      </c>
      <c r="D21" s="14">
        <v>1</v>
      </c>
      <c r="E21" s="14"/>
      <c r="F21" s="14" t="s">
        <v>223</v>
      </c>
      <c r="G21" s="14">
        <v>6</v>
      </c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7"/>
      <c r="V21" s="17"/>
      <c r="W21" s="17"/>
    </row>
    <row r="22" spans="1:23" ht="12.75" customHeight="1" x14ac:dyDescent="0.2">
      <c r="A22" s="14" t="s">
        <v>845</v>
      </c>
      <c r="B22" s="37" t="s">
        <v>774</v>
      </c>
      <c r="C22" s="14">
        <v>152</v>
      </c>
      <c r="D22" s="14">
        <v>1</v>
      </c>
      <c r="E22" s="14"/>
      <c r="F22" s="14" t="s">
        <v>778</v>
      </c>
      <c r="G22" s="14">
        <v>4</v>
      </c>
      <c r="H22" s="14"/>
      <c r="I22" s="14"/>
      <c r="J22" s="14">
        <v>1</v>
      </c>
      <c r="K22" s="14">
        <v>1</v>
      </c>
      <c r="L22" s="14"/>
      <c r="M22" s="14"/>
      <c r="N22" s="14">
        <v>2</v>
      </c>
      <c r="O22" s="14">
        <v>1</v>
      </c>
      <c r="P22" s="14"/>
      <c r="Q22" s="14"/>
      <c r="R22" s="14">
        <v>2</v>
      </c>
      <c r="S22" s="14"/>
      <c r="T22" s="14"/>
      <c r="U22" s="17"/>
      <c r="V22" s="17"/>
      <c r="W22" s="17"/>
    </row>
    <row r="23" spans="1:23" ht="12.75" customHeight="1" x14ac:dyDescent="0.2">
      <c r="A23" s="14" t="s">
        <v>863</v>
      </c>
      <c r="B23" s="37" t="s">
        <v>433</v>
      </c>
      <c r="C23" s="14">
        <v>152</v>
      </c>
      <c r="D23" s="14">
        <v>1</v>
      </c>
      <c r="E23" s="14"/>
      <c r="F23" s="14" t="s">
        <v>695</v>
      </c>
      <c r="G23" s="14">
        <v>6</v>
      </c>
      <c r="H23" s="14">
        <v>1</v>
      </c>
      <c r="I23" s="14"/>
      <c r="J23" s="14">
        <v>1</v>
      </c>
      <c r="K23" s="14"/>
      <c r="L23" s="14"/>
      <c r="M23" s="14"/>
      <c r="N23" s="14"/>
      <c r="O23" s="14"/>
      <c r="P23" s="14"/>
      <c r="Q23" s="14"/>
      <c r="R23" s="14">
        <v>1</v>
      </c>
      <c r="S23" s="14"/>
      <c r="T23" s="14"/>
      <c r="U23" s="17"/>
      <c r="V23" s="17"/>
      <c r="W23" s="17"/>
    </row>
    <row r="24" spans="1:23" ht="12.75" customHeight="1" x14ac:dyDescent="0.2">
      <c r="A24" s="14" t="s">
        <v>873</v>
      </c>
      <c r="B24" s="37" t="s">
        <v>182</v>
      </c>
      <c r="C24" s="14">
        <v>152</v>
      </c>
      <c r="D24" s="14"/>
      <c r="E24" s="14">
        <v>1</v>
      </c>
      <c r="F24" s="14" t="s">
        <v>874</v>
      </c>
      <c r="G24" s="14"/>
      <c r="H24" s="14"/>
      <c r="I24" s="14"/>
      <c r="J24" s="14"/>
      <c r="K24" s="14">
        <v>7</v>
      </c>
      <c r="L24" s="14">
        <v>7</v>
      </c>
      <c r="M24" s="14"/>
      <c r="N24" s="14">
        <v>1</v>
      </c>
      <c r="O24" s="14">
        <v>2</v>
      </c>
      <c r="P24" s="14"/>
      <c r="Q24" s="14"/>
      <c r="R24" s="14"/>
      <c r="S24" s="14"/>
      <c r="T24" s="14"/>
      <c r="U24" s="17"/>
      <c r="V24" s="17"/>
      <c r="W24" s="17"/>
    </row>
    <row r="25" spans="1:23" ht="12.75" customHeight="1" x14ac:dyDescent="0.2">
      <c r="A25" s="14" t="s">
        <v>893</v>
      </c>
      <c r="B25" s="14" t="s">
        <v>882</v>
      </c>
      <c r="C25" s="14">
        <v>152</v>
      </c>
      <c r="D25" s="14">
        <v>1</v>
      </c>
      <c r="E25" s="14"/>
      <c r="F25" s="14" t="s">
        <v>401</v>
      </c>
      <c r="G25" s="14">
        <v>6</v>
      </c>
      <c r="H25" s="14">
        <v>1</v>
      </c>
      <c r="I25" s="14"/>
      <c r="J25" s="14">
        <v>1</v>
      </c>
      <c r="K25" s="14">
        <v>1</v>
      </c>
      <c r="L25" s="14">
        <v>1</v>
      </c>
      <c r="M25" s="14"/>
      <c r="N25" s="14"/>
      <c r="O25" s="14"/>
      <c r="P25" s="14">
        <v>2</v>
      </c>
      <c r="Q25" s="14"/>
      <c r="R25" s="14"/>
      <c r="S25" s="14">
        <v>1</v>
      </c>
      <c r="T25" s="14"/>
      <c r="U25" s="17"/>
      <c r="V25" s="17"/>
      <c r="W25" s="17"/>
    </row>
    <row r="26" spans="1:23" ht="12.75" customHeight="1" x14ac:dyDescent="0.2">
      <c r="A26" s="14" t="s">
        <v>911</v>
      </c>
      <c r="B26" s="14" t="s">
        <v>883</v>
      </c>
      <c r="C26" s="14">
        <v>152</v>
      </c>
      <c r="D26" s="14">
        <v>1</v>
      </c>
      <c r="E26" s="14"/>
      <c r="F26" s="14" t="s">
        <v>205</v>
      </c>
      <c r="G26" s="14">
        <v>6</v>
      </c>
      <c r="H26" s="14">
        <v>1</v>
      </c>
      <c r="I26" s="14"/>
      <c r="J26" s="14">
        <v>1</v>
      </c>
      <c r="K26" s="14">
        <v>1</v>
      </c>
      <c r="L26" s="14">
        <v>1</v>
      </c>
      <c r="M26" s="14"/>
      <c r="N26" s="14">
        <v>1</v>
      </c>
      <c r="O26" s="14"/>
      <c r="P26" s="14"/>
      <c r="Q26" s="14"/>
      <c r="R26" s="14"/>
      <c r="S26" s="14">
        <v>1</v>
      </c>
      <c r="T26" s="14"/>
      <c r="U26" s="17"/>
      <c r="V26" s="17"/>
      <c r="W26" s="17"/>
    </row>
    <row r="27" spans="1:23" ht="12.75" customHeight="1" x14ac:dyDescent="0.2">
      <c r="A27" s="14" t="s">
        <v>932</v>
      </c>
      <c r="B27" s="14" t="s">
        <v>884</v>
      </c>
      <c r="C27" s="14">
        <v>152</v>
      </c>
      <c r="D27" s="14"/>
      <c r="E27" s="14">
        <v>1</v>
      </c>
      <c r="F27" s="14" t="s">
        <v>782</v>
      </c>
      <c r="G27" s="14"/>
      <c r="H27" s="14"/>
      <c r="I27" s="14"/>
      <c r="J27" s="14"/>
      <c r="K27" s="14">
        <v>1</v>
      </c>
      <c r="L27" s="14"/>
      <c r="M27" s="14"/>
      <c r="N27" s="14"/>
      <c r="O27" s="14"/>
      <c r="P27" s="14"/>
      <c r="Q27" s="14"/>
      <c r="R27" s="14"/>
      <c r="S27" s="14">
        <v>1</v>
      </c>
      <c r="T27" s="14"/>
      <c r="U27" s="17">
        <v>1</v>
      </c>
      <c r="V27" s="17"/>
      <c r="W27" s="17"/>
    </row>
    <row r="28" spans="1:23" ht="12.75" customHeight="1" x14ac:dyDescent="0.2">
      <c r="A28" s="14" t="s">
        <v>952</v>
      </c>
      <c r="B28" s="14" t="s">
        <v>885</v>
      </c>
      <c r="C28" s="14">
        <v>152</v>
      </c>
      <c r="D28" s="14"/>
      <c r="E28" s="14">
        <v>1</v>
      </c>
      <c r="F28" s="14" t="s">
        <v>953</v>
      </c>
      <c r="G28" s="14"/>
      <c r="H28" s="14"/>
      <c r="I28" s="14">
        <v>1</v>
      </c>
      <c r="J28" s="14"/>
      <c r="K28" s="14">
        <v>2</v>
      </c>
      <c r="L28" s="14">
        <v>1</v>
      </c>
      <c r="M28" s="14"/>
      <c r="N28" s="14">
        <v>1</v>
      </c>
      <c r="O28" s="14">
        <v>1</v>
      </c>
      <c r="P28" s="14"/>
      <c r="Q28" s="14">
        <v>1</v>
      </c>
      <c r="R28" s="14"/>
      <c r="S28" s="14"/>
      <c r="T28" s="14"/>
      <c r="U28" s="17"/>
      <c r="V28" s="17"/>
      <c r="W28" s="17"/>
    </row>
    <row r="29" spans="1:23" ht="12.75" customHeight="1" x14ac:dyDescent="0.2">
      <c r="A29" s="14" t="s">
        <v>979</v>
      </c>
      <c r="B29" s="14" t="s">
        <v>886</v>
      </c>
      <c r="C29" s="14">
        <v>152</v>
      </c>
      <c r="D29" s="14"/>
      <c r="E29" s="14">
        <v>1</v>
      </c>
      <c r="F29" s="14" t="s">
        <v>253</v>
      </c>
      <c r="G29" s="14"/>
      <c r="H29" s="14"/>
      <c r="I29" s="14"/>
      <c r="J29" s="14">
        <v>2</v>
      </c>
      <c r="K29" s="14">
        <v>2</v>
      </c>
      <c r="L29" s="14">
        <v>1</v>
      </c>
      <c r="M29" s="14">
        <v>1</v>
      </c>
      <c r="N29" s="14"/>
      <c r="O29" s="14">
        <v>2</v>
      </c>
      <c r="P29" s="14"/>
      <c r="Q29" s="14">
        <v>3</v>
      </c>
      <c r="R29" s="14"/>
      <c r="S29" s="14">
        <v>1</v>
      </c>
      <c r="T29" s="14">
        <v>1</v>
      </c>
      <c r="U29" s="17"/>
      <c r="V29" s="17"/>
      <c r="W29" s="17"/>
    </row>
    <row r="30" spans="1:23" ht="12.75" customHeight="1" x14ac:dyDescent="0.2">
      <c r="A30" s="14" t="s">
        <v>1001</v>
      </c>
      <c r="B30" s="37" t="s">
        <v>189</v>
      </c>
      <c r="C30" s="14">
        <v>152</v>
      </c>
      <c r="D30" s="14">
        <v>1</v>
      </c>
      <c r="E30" s="14"/>
      <c r="F30" s="14" t="s">
        <v>558</v>
      </c>
      <c r="G30" s="14">
        <v>6</v>
      </c>
      <c r="H30" s="14">
        <v>1</v>
      </c>
      <c r="I30" s="14"/>
      <c r="J30" s="14">
        <v>1</v>
      </c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7"/>
      <c r="V30" s="17"/>
      <c r="W30" s="17"/>
    </row>
    <row r="31" spans="1:23" ht="12.75" customHeight="1" x14ac:dyDescent="0.2">
      <c r="A31" s="14" t="s">
        <v>1001</v>
      </c>
      <c r="B31" s="37" t="s">
        <v>189</v>
      </c>
      <c r="C31" s="14">
        <v>152</v>
      </c>
      <c r="D31" s="14">
        <v>1</v>
      </c>
      <c r="E31" s="14"/>
      <c r="F31" s="14" t="s">
        <v>791</v>
      </c>
      <c r="G31" s="14">
        <v>6</v>
      </c>
      <c r="H31" s="14">
        <v>1</v>
      </c>
      <c r="I31" s="14"/>
      <c r="J31" s="14">
        <v>1</v>
      </c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7"/>
      <c r="V31" s="17"/>
      <c r="W31" s="17"/>
    </row>
    <row r="32" spans="1:23" ht="12.75" customHeight="1" x14ac:dyDescent="0.2">
      <c r="A32" s="14" t="s">
        <v>1028</v>
      </c>
      <c r="B32" s="37" t="s">
        <v>1021</v>
      </c>
      <c r="C32" s="14">
        <v>152</v>
      </c>
      <c r="D32" s="14"/>
      <c r="E32" s="14">
        <v>1</v>
      </c>
      <c r="F32" s="14" t="s">
        <v>1029</v>
      </c>
      <c r="G32" s="14"/>
      <c r="H32" s="14"/>
      <c r="I32" s="14">
        <v>1</v>
      </c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7"/>
      <c r="V32" s="17"/>
      <c r="W32" s="17"/>
    </row>
    <row r="33" spans="1:23" ht="12.75" customHeight="1" x14ac:dyDescent="0.2">
      <c r="A33" s="14" t="s">
        <v>1030</v>
      </c>
      <c r="B33" s="37" t="s">
        <v>177</v>
      </c>
      <c r="C33" s="14">
        <v>152</v>
      </c>
      <c r="D33" s="14">
        <v>1</v>
      </c>
      <c r="E33" s="14"/>
      <c r="F33" s="14" t="s">
        <v>928</v>
      </c>
      <c r="G33" s="14">
        <v>5</v>
      </c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7"/>
      <c r="V33" s="17">
        <v>1</v>
      </c>
      <c r="W33" s="17"/>
    </row>
    <row r="34" spans="1:23" ht="12.75" customHeight="1" x14ac:dyDescent="0.2">
      <c r="A34" s="14" t="s">
        <v>375</v>
      </c>
      <c r="B34" s="37" t="s">
        <v>137</v>
      </c>
      <c r="C34" s="14">
        <v>152</v>
      </c>
      <c r="D34" s="14">
        <v>1</v>
      </c>
      <c r="E34" s="14"/>
      <c r="F34" s="14" t="s">
        <v>744</v>
      </c>
      <c r="G34" s="14">
        <v>3</v>
      </c>
      <c r="H34" s="14"/>
      <c r="I34" s="14"/>
      <c r="J34" s="14">
        <v>1</v>
      </c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7"/>
      <c r="V34" s="17"/>
      <c r="W34" s="17"/>
    </row>
    <row r="35" spans="1:23" ht="12.75" customHeight="1" x14ac:dyDescent="0.2">
      <c r="A35" s="14" t="s">
        <v>1088</v>
      </c>
      <c r="B35" s="37" t="s">
        <v>412</v>
      </c>
      <c r="C35" s="14">
        <v>182</v>
      </c>
      <c r="D35" s="14">
        <v>1</v>
      </c>
      <c r="E35" s="14"/>
      <c r="F35" s="14" t="s">
        <v>372</v>
      </c>
      <c r="G35" s="14">
        <v>6</v>
      </c>
      <c r="H35" s="14">
        <v>1</v>
      </c>
      <c r="I35" s="14"/>
      <c r="J35" s="14">
        <v>1</v>
      </c>
      <c r="K35" s="14">
        <v>1</v>
      </c>
      <c r="L35" s="14">
        <v>1</v>
      </c>
      <c r="M35" s="14"/>
      <c r="N35" s="14">
        <v>1</v>
      </c>
      <c r="O35" s="14"/>
      <c r="P35" s="14"/>
      <c r="Q35" s="14"/>
      <c r="R35" s="14">
        <v>1</v>
      </c>
      <c r="S35" s="14"/>
      <c r="T35" s="14"/>
      <c r="U35" s="17"/>
      <c r="V35" s="17"/>
      <c r="W35" s="17"/>
    </row>
    <row r="36" spans="1:23" ht="12.75" customHeight="1" x14ac:dyDescent="0.2">
      <c r="A36" s="14" t="s">
        <v>983</v>
      </c>
      <c r="B36" s="37" t="s">
        <v>886</v>
      </c>
      <c r="C36" s="14">
        <v>182</v>
      </c>
      <c r="D36" s="14"/>
      <c r="E36" s="14">
        <v>1</v>
      </c>
      <c r="F36" s="14" t="s">
        <v>372</v>
      </c>
      <c r="G36" s="14"/>
      <c r="H36" s="14"/>
      <c r="I36" s="14">
        <v>1</v>
      </c>
      <c r="J36" s="14"/>
      <c r="K36" s="14">
        <v>2</v>
      </c>
      <c r="L36" s="14">
        <v>1</v>
      </c>
      <c r="M36" s="14"/>
      <c r="N36" s="14"/>
      <c r="O36" s="14"/>
      <c r="P36" s="14"/>
      <c r="Q36" s="14"/>
      <c r="R36" s="14"/>
      <c r="S36" s="14">
        <v>2</v>
      </c>
      <c r="T36" s="14"/>
      <c r="U36" s="17"/>
      <c r="V36" s="17"/>
      <c r="W36" s="17"/>
    </row>
    <row r="37" spans="1:23" ht="12.75" customHeight="1" x14ac:dyDescent="0.2">
      <c r="A37" s="14" t="s">
        <v>1113</v>
      </c>
      <c r="B37" s="37" t="s">
        <v>1098</v>
      </c>
      <c r="C37" s="14">
        <v>182</v>
      </c>
      <c r="D37" s="14"/>
      <c r="E37" s="14">
        <v>1</v>
      </c>
      <c r="F37" s="14" t="s">
        <v>1037</v>
      </c>
      <c r="G37" s="14"/>
      <c r="H37" s="14"/>
      <c r="I37" s="14">
        <v>1</v>
      </c>
      <c r="J37" s="14"/>
      <c r="K37" s="14">
        <v>1</v>
      </c>
      <c r="L37" s="14"/>
      <c r="M37" s="14"/>
      <c r="N37" s="14"/>
      <c r="O37" s="14"/>
      <c r="P37" s="14"/>
      <c r="Q37" s="14">
        <v>1</v>
      </c>
      <c r="R37" s="14"/>
      <c r="S37" s="14">
        <v>1</v>
      </c>
      <c r="T37" s="14"/>
      <c r="U37" s="17"/>
      <c r="V37" s="17"/>
      <c r="W37" s="17"/>
    </row>
    <row r="38" spans="1:23" ht="12.75" customHeight="1" x14ac:dyDescent="0.2">
      <c r="A38" s="14"/>
      <c r="B38" s="37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7"/>
      <c r="V38" s="17"/>
      <c r="W38" s="17"/>
    </row>
    <row r="39" spans="1:23" ht="12.75" customHeight="1" x14ac:dyDescent="0.2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</row>
    <row r="40" spans="1:23" ht="12.75" customHeight="1" x14ac:dyDescent="0.2">
      <c r="A40" s="27" t="s">
        <v>118</v>
      </c>
      <c r="B40" s="8"/>
      <c r="C40" s="8"/>
      <c r="D40" s="6">
        <f>SUM(D3:D39)</f>
        <v>21</v>
      </c>
      <c r="E40" s="6">
        <f>SUM(E3:E39)</f>
        <v>13</v>
      </c>
      <c r="F40" s="8"/>
      <c r="G40" s="6">
        <f t="shared" ref="G40:U40" si="0">SUM(G3:G39)</f>
        <v>108</v>
      </c>
      <c r="H40" s="6">
        <f t="shared" si="0"/>
        <v>11</v>
      </c>
      <c r="I40" s="6">
        <f t="shared" si="0"/>
        <v>6</v>
      </c>
      <c r="J40" s="6">
        <f t="shared" si="0"/>
        <v>22</v>
      </c>
      <c r="K40" s="6">
        <f t="shared" si="0"/>
        <v>40</v>
      </c>
      <c r="L40" s="6">
        <f t="shared" si="0"/>
        <v>35</v>
      </c>
      <c r="M40" s="6">
        <f t="shared" si="0"/>
        <v>6</v>
      </c>
      <c r="N40" s="6">
        <f t="shared" si="0"/>
        <v>13</v>
      </c>
      <c r="O40" s="6">
        <f t="shared" si="0"/>
        <v>13</v>
      </c>
      <c r="P40" s="6">
        <f t="shared" si="0"/>
        <v>5</v>
      </c>
      <c r="Q40" s="6">
        <f t="shared" si="0"/>
        <v>6</v>
      </c>
      <c r="R40" s="6">
        <f t="shared" si="0"/>
        <v>7</v>
      </c>
      <c r="S40" s="6">
        <f t="shared" si="0"/>
        <v>11</v>
      </c>
      <c r="T40" s="6">
        <f t="shared" si="0"/>
        <v>5</v>
      </c>
      <c r="U40" s="6">
        <f t="shared" si="0"/>
        <v>2</v>
      </c>
      <c r="V40" s="6">
        <f>SUM(V3:V39)</f>
        <v>1</v>
      </c>
      <c r="W40" s="6">
        <f>SUM(W3:W39)</f>
        <v>0</v>
      </c>
    </row>
    <row r="48" spans="1:23" ht="12.75" customHeight="1" x14ac:dyDescent="0.2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</row>
    <row r="49" spans="1:14" ht="12.75" customHeight="1" x14ac:dyDescent="0.2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</row>
    <row r="50" spans="1:14" ht="12.75" customHeight="1" x14ac:dyDescent="0.2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</row>
    <row r="51" spans="1:14" ht="12.75" customHeight="1" x14ac:dyDescent="0.2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</row>
    <row r="52" spans="1:14" ht="12.75" customHeight="1" x14ac:dyDescent="0.2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</row>
    <row r="53" spans="1:14" ht="12.75" customHeight="1" x14ac:dyDescent="0.2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</row>
  </sheetData>
  <phoneticPr fontId="2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I48"/>
  <sheetViews>
    <sheetView zoomScale="150" zoomScaleNormal="100" workbookViewId="0">
      <pane ySplit="2" topLeftCell="A33" activePane="bottomLeft" state="frozen"/>
      <selection pane="bottomLeft" activeCell="A47" sqref="A47"/>
    </sheetView>
  </sheetViews>
  <sheetFormatPr defaultColWidth="17.140625" defaultRowHeight="12.75" customHeight="1" x14ac:dyDescent="0.2"/>
  <cols>
    <col min="1" max="1" width="17.42578125" style="4" customWidth="1"/>
    <col min="2" max="2" width="20" style="4" customWidth="1"/>
    <col min="3" max="3" width="5.28515625" style="4" customWidth="1"/>
    <col min="4" max="4" width="3" style="4" customWidth="1"/>
    <col min="5" max="5" width="3.140625" style="4" customWidth="1"/>
    <col min="6" max="6" width="14.140625" style="4" customWidth="1"/>
    <col min="7" max="7" width="5.42578125" style="4" customWidth="1"/>
    <col min="8" max="14" width="4" style="4" customWidth="1"/>
    <col min="15" max="23" width="4" customWidth="1"/>
  </cols>
  <sheetData>
    <row r="1" spans="1:243" ht="12.75" customHeight="1" x14ac:dyDescent="0.2">
      <c r="A1" s="90" t="s">
        <v>361</v>
      </c>
      <c r="B1" s="80"/>
      <c r="C1" s="82"/>
      <c r="D1" s="82"/>
      <c r="E1" s="82"/>
      <c r="F1" s="82"/>
      <c r="G1" s="76"/>
      <c r="H1" s="17" t="s">
        <v>55</v>
      </c>
      <c r="I1" s="17"/>
      <c r="J1" s="17" t="s">
        <v>56</v>
      </c>
      <c r="K1" s="17"/>
      <c r="L1" s="17" t="s">
        <v>57</v>
      </c>
      <c r="M1" s="17"/>
      <c r="N1" s="17" t="s">
        <v>58</v>
      </c>
      <c r="O1" s="17"/>
      <c r="P1" s="17" t="s">
        <v>59</v>
      </c>
      <c r="Q1" s="17"/>
      <c r="R1" s="17" t="s">
        <v>60</v>
      </c>
      <c r="S1" s="17"/>
      <c r="T1" s="17" t="s">
        <v>61</v>
      </c>
      <c r="U1" s="17"/>
      <c r="V1" s="17" t="s">
        <v>145</v>
      </c>
      <c r="W1" s="17"/>
    </row>
    <row r="2" spans="1:243" ht="12.75" customHeight="1" x14ac:dyDescent="0.2">
      <c r="A2" s="27" t="s">
        <v>5</v>
      </c>
      <c r="B2" s="27" t="s">
        <v>7</v>
      </c>
      <c r="C2" s="27" t="s">
        <v>62</v>
      </c>
      <c r="D2" s="27" t="s">
        <v>63</v>
      </c>
      <c r="E2" s="27" t="s">
        <v>64</v>
      </c>
      <c r="F2" s="27" t="s">
        <v>46</v>
      </c>
      <c r="G2" s="27" t="s">
        <v>65</v>
      </c>
      <c r="H2" s="27" t="s">
        <v>66</v>
      </c>
      <c r="I2" s="27" t="s">
        <v>67</v>
      </c>
      <c r="J2" s="27" t="s">
        <v>66</v>
      </c>
      <c r="K2" s="27" t="s">
        <v>67</v>
      </c>
      <c r="L2" s="27" t="s">
        <v>66</v>
      </c>
      <c r="M2" s="27" t="s">
        <v>67</v>
      </c>
      <c r="N2" s="27" t="s">
        <v>66</v>
      </c>
      <c r="O2" s="27" t="s">
        <v>67</v>
      </c>
      <c r="P2" s="27" t="s">
        <v>66</v>
      </c>
      <c r="Q2" s="27" t="s">
        <v>67</v>
      </c>
      <c r="R2" s="27" t="s">
        <v>66</v>
      </c>
      <c r="S2" s="27" t="s">
        <v>67</v>
      </c>
      <c r="T2" s="27" t="s">
        <v>66</v>
      </c>
      <c r="U2" s="27" t="s">
        <v>67</v>
      </c>
      <c r="V2" s="27" t="s">
        <v>66</v>
      </c>
      <c r="W2" s="27" t="s">
        <v>67</v>
      </c>
    </row>
    <row r="3" spans="1:243" s="42" customFormat="1" ht="12.75" customHeight="1" x14ac:dyDescent="0.2">
      <c r="A3" s="44" t="s">
        <v>173</v>
      </c>
      <c r="B3" s="43" t="s">
        <v>128</v>
      </c>
      <c r="C3" s="44">
        <v>195</v>
      </c>
      <c r="D3" s="44">
        <v>1</v>
      </c>
      <c r="E3" s="43"/>
      <c r="F3" s="44" t="s">
        <v>197</v>
      </c>
      <c r="G3" s="44">
        <v>4</v>
      </c>
      <c r="H3" s="43"/>
      <c r="I3" s="43"/>
      <c r="J3" s="43">
        <v>5</v>
      </c>
      <c r="K3" s="43"/>
      <c r="L3" s="44"/>
      <c r="M3" s="44">
        <v>3</v>
      </c>
      <c r="N3" s="44"/>
      <c r="O3" s="44"/>
      <c r="P3" s="43"/>
      <c r="Q3" s="43"/>
      <c r="R3" s="43">
        <v>1</v>
      </c>
      <c r="S3" s="43"/>
      <c r="T3" s="43"/>
      <c r="U3" s="45"/>
      <c r="V3" s="45"/>
      <c r="W3" s="45"/>
      <c r="X3" s="46"/>
      <c r="Y3" s="46"/>
      <c r="Z3" s="46"/>
      <c r="AA3" s="46"/>
      <c r="AB3" s="46"/>
      <c r="AC3" s="46"/>
      <c r="AD3" s="46"/>
      <c r="AE3" s="46"/>
      <c r="AF3" s="46"/>
      <c r="AG3" s="46"/>
      <c r="AH3" s="46"/>
      <c r="AI3" s="46"/>
      <c r="AJ3" s="46"/>
      <c r="AK3" s="46"/>
      <c r="AL3" s="46"/>
      <c r="AM3" s="46"/>
      <c r="AN3" s="46"/>
      <c r="AO3" s="46"/>
      <c r="AP3" s="46"/>
      <c r="AQ3" s="46"/>
      <c r="AR3" s="46"/>
      <c r="AS3" s="46"/>
      <c r="AT3" s="46"/>
      <c r="AU3" s="46"/>
      <c r="AV3" s="46"/>
      <c r="AW3" s="46"/>
      <c r="AX3" s="46"/>
      <c r="AY3" s="46"/>
      <c r="AZ3" s="46"/>
      <c r="BA3" s="46"/>
      <c r="BB3" s="46"/>
      <c r="BC3" s="46"/>
      <c r="BD3" s="46"/>
      <c r="BE3" s="46"/>
      <c r="BF3" s="46"/>
      <c r="BG3" s="46"/>
      <c r="BH3" s="46"/>
      <c r="BI3" s="46"/>
      <c r="BJ3" s="46"/>
      <c r="BK3" s="46"/>
      <c r="BL3" s="46"/>
      <c r="BM3" s="46"/>
      <c r="BN3" s="46"/>
      <c r="BO3" s="46"/>
      <c r="BP3" s="46"/>
      <c r="BQ3" s="46"/>
      <c r="BR3" s="46"/>
      <c r="BS3" s="46"/>
      <c r="BT3" s="46"/>
      <c r="BU3" s="46"/>
      <c r="BV3" s="46"/>
      <c r="BW3" s="46"/>
      <c r="BX3" s="46"/>
      <c r="BY3" s="46"/>
      <c r="BZ3" s="46"/>
      <c r="CA3" s="46"/>
      <c r="CB3" s="46"/>
      <c r="CC3" s="46"/>
      <c r="CD3" s="46"/>
      <c r="CE3" s="46"/>
      <c r="CF3" s="46"/>
      <c r="CG3" s="46"/>
      <c r="CH3" s="46"/>
      <c r="CI3" s="46"/>
      <c r="CJ3" s="46"/>
      <c r="CK3" s="46"/>
      <c r="CL3" s="46"/>
      <c r="CM3" s="46"/>
      <c r="CN3" s="46"/>
      <c r="CO3" s="46"/>
      <c r="CP3" s="46"/>
      <c r="CQ3" s="46"/>
      <c r="CR3" s="46"/>
      <c r="CS3" s="46"/>
      <c r="CT3" s="46"/>
      <c r="CU3" s="46"/>
      <c r="CV3" s="46"/>
      <c r="CW3" s="46"/>
      <c r="CX3" s="46"/>
      <c r="CY3" s="46"/>
      <c r="CZ3" s="46"/>
      <c r="DA3" s="46"/>
      <c r="DB3" s="46"/>
      <c r="DC3" s="46"/>
      <c r="DD3" s="46"/>
      <c r="DE3" s="46"/>
      <c r="DF3" s="46"/>
      <c r="DG3" s="46"/>
      <c r="DH3" s="46"/>
      <c r="DI3" s="46"/>
      <c r="DJ3" s="46"/>
      <c r="DK3" s="46"/>
      <c r="DL3" s="46"/>
      <c r="DM3" s="46"/>
      <c r="DN3" s="46"/>
      <c r="DO3" s="46"/>
      <c r="DP3" s="46"/>
      <c r="DQ3" s="46"/>
      <c r="DR3" s="46"/>
      <c r="DS3" s="46"/>
      <c r="DT3" s="46"/>
      <c r="DU3" s="46"/>
      <c r="DV3" s="46"/>
      <c r="DW3" s="46"/>
      <c r="DX3" s="46"/>
      <c r="DY3" s="46"/>
      <c r="DZ3" s="46"/>
      <c r="EA3" s="46"/>
      <c r="EB3" s="46"/>
      <c r="EC3" s="46"/>
      <c r="ED3" s="46"/>
      <c r="EE3" s="46"/>
      <c r="EF3" s="46"/>
      <c r="EG3" s="46"/>
      <c r="EH3" s="46"/>
      <c r="EI3" s="46"/>
      <c r="EJ3" s="46"/>
      <c r="EK3" s="46"/>
      <c r="EL3" s="46"/>
      <c r="EM3" s="46"/>
      <c r="EN3" s="46"/>
      <c r="EO3" s="46"/>
      <c r="EP3" s="46"/>
      <c r="EQ3" s="46"/>
      <c r="ER3" s="46"/>
      <c r="ES3" s="46"/>
      <c r="ET3" s="46"/>
      <c r="EU3" s="46"/>
      <c r="EV3" s="46"/>
      <c r="EW3" s="46"/>
      <c r="EX3" s="46"/>
      <c r="EY3" s="46"/>
      <c r="EZ3" s="46"/>
      <c r="FA3" s="46"/>
      <c r="FB3" s="46"/>
      <c r="FC3" s="46"/>
      <c r="FD3" s="46"/>
      <c r="FE3" s="46"/>
      <c r="FF3" s="46"/>
      <c r="FG3" s="46"/>
      <c r="FH3" s="46"/>
      <c r="FI3" s="46"/>
      <c r="FJ3" s="46"/>
      <c r="FK3" s="46"/>
      <c r="FL3" s="46"/>
      <c r="FM3" s="46"/>
      <c r="FN3" s="46"/>
      <c r="FO3" s="46"/>
      <c r="FP3" s="46"/>
      <c r="FQ3" s="46"/>
      <c r="FR3" s="46"/>
      <c r="FS3" s="46"/>
      <c r="FT3" s="46"/>
      <c r="FU3" s="46"/>
      <c r="FV3" s="46"/>
      <c r="FW3" s="46"/>
      <c r="FX3" s="46"/>
      <c r="FY3" s="46"/>
      <c r="FZ3" s="46"/>
      <c r="GA3" s="46"/>
      <c r="GB3" s="46"/>
      <c r="GC3" s="46"/>
      <c r="GD3" s="46"/>
      <c r="GE3" s="46"/>
      <c r="GF3" s="46"/>
      <c r="GG3" s="46"/>
      <c r="GH3" s="46"/>
      <c r="GI3" s="46"/>
      <c r="GJ3" s="46"/>
      <c r="GK3" s="46"/>
      <c r="GL3" s="46"/>
      <c r="GM3" s="46"/>
      <c r="GN3" s="46"/>
      <c r="GO3" s="46"/>
      <c r="GP3" s="46"/>
      <c r="GQ3" s="46"/>
      <c r="GR3" s="46"/>
      <c r="GS3" s="46"/>
      <c r="GT3" s="46"/>
      <c r="GU3" s="46"/>
      <c r="GV3" s="46"/>
      <c r="GW3" s="46"/>
      <c r="GX3" s="46"/>
      <c r="GY3" s="46"/>
      <c r="GZ3" s="46"/>
      <c r="HA3" s="46"/>
      <c r="HB3" s="46"/>
      <c r="HC3" s="46"/>
      <c r="HD3" s="46"/>
      <c r="HE3" s="46"/>
      <c r="HF3" s="46"/>
      <c r="HG3" s="46"/>
      <c r="HH3" s="46"/>
      <c r="HI3" s="46"/>
      <c r="HJ3" s="46"/>
      <c r="HK3" s="46"/>
      <c r="HL3" s="46"/>
      <c r="HM3" s="46"/>
      <c r="HN3" s="46"/>
      <c r="HO3" s="46"/>
      <c r="HP3" s="46"/>
      <c r="HQ3" s="46"/>
      <c r="HR3" s="46"/>
      <c r="HS3" s="46"/>
      <c r="HT3" s="46"/>
      <c r="HU3" s="46"/>
      <c r="HV3" s="46"/>
      <c r="HW3" s="46"/>
      <c r="HX3" s="46"/>
      <c r="HY3" s="46"/>
      <c r="HZ3" s="46"/>
      <c r="IA3" s="46"/>
      <c r="IB3" s="46"/>
      <c r="IC3" s="46"/>
      <c r="ID3" s="46"/>
      <c r="IE3" s="46"/>
      <c r="IF3" s="46"/>
      <c r="IG3" s="46"/>
      <c r="IH3" s="46"/>
      <c r="II3" s="46"/>
    </row>
    <row r="4" spans="1:243" ht="12.75" customHeight="1" x14ac:dyDescent="0.2">
      <c r="A4" s="55" t="s">
        <v>221</v>
      </c>
      <c r="B4" s="37" t="s">
        <v>177</v>
      </c>
      <c r="C4" s="44">
        <v>195</v>
      </c>
      <c r="D4" s="25">
        <v>1</v>
      </c>
      <c r="E4" s="37"/>
      <c r="F4" s="25" t="s">
        <v>222</v>
      </c>
      <c r="G4" s="25">
        <v>6</v>
      </c>
      <c r="H4" s="37">
        <v>1</v>
      </c>
      <c r="I4" s="37"/>
      <c r="J4" s="25">
        <v>1</v>
      </c>
      <c r="K4" s="25"/>
      <c r="L4" s="25"/>
      <c r="M4" s="25"/>
      <c r="N4" s="25"/>
      <c r="O4" s="25"/>
      <c r="P4" s="37">
        <v>2</v>
      </c>
      <c r="Q4" s="37"/>
      <c r="R4" s="37"/>
      <c r="S4" s="37"/>
      <c r="T4" s="37"/>
      <c r="U4" s="39"/>
      <c r="V4" s="39"/>
      <c r="W4" s="39"/>
    </row>
    <row r="5" spans="1:243" ht="12.75" customHeight="1" x14ac:dyDescent="0.2">
      <c r="A5" s="25" t="s">
        <v>223</v>
      </c>
      <c r="B5" s="30" t="s">
        <v>193</v>
      </c>
      <c r="C5" s="44">
        <v>195</v>
      </c>
      <c r="D5" s="25">
        <v>1</v>
      </c>
      <c r="E5" s="37"/>
      <c r="F5" s="25" t="s">
        <v>223</v>
      </c>
      <c r="G5" s="25">
        <v>6</v>
      </c>
      <c r="H5" s="37"/>
      <c r="I5" s="37"/>
      <c r="J5" s="25"/>
      <c r="K5" s="25"/>
      <c r="L5" s="25"/>
      <c r="M5" s="25"/>
      <c r="N5" s="37"/>
      <c r="O5" s="37"/>
      <c r="P5" s="25"/>
      <c r="Q5" s="25"/>
      <c r="R5" s="37"/>
      <c r="S5" s="37"/>
      <c r="T5" s="37"/>
      <c r="U5" s="39"/>
      <c r="V5" s="39"/>
      <c r="W5" s="39"/>
    </row>
    <row r="6" spans="1:243" ht="12.75" customHeight="1" x14ac:dyDescent="0.2">
      <c r="A6" s="37" t="s">
        <v>259</v>
      </c>
      <c r="B6" s="30" t="s">
        <v>132</v>
      </c>
      <c r="C6" s="44">
        <v>195</v>
      </c>
      <c r="D6" s="25">
        <v>1</v>
      </c>
      <c r="E6" s="37"/>
      <c r="F6" s="25" t="s">
        <v>260</v>
      </c>
      <c r="G6" s="25">
        <v>3</v>
      </c>
      <c r="H6" s="37"/>
      <c r="J6" s="37">
        <v>2</v>
      </c>
      <c r="K6" s="37"/>
      <c r="L6" s="37">
        <v>3</v>
      </c>
      <c r="M6" s="37"/>
      <c r="N6" s="37">
        <v>1</v>
      </c>
      <c r="O6" s="37">
        <v>1</v>
      </c>
      <c r="P6" s="37"/>
      <c r="Q6" s="37"/>
      <c r="R6" s="37">
        <v>2</v>
      </c>
      <c r="S6" s="37"/>
      <c r="T6" s="37"/>
      <c r="U6" s="39"/>
      <c r="V6" s="39"/>
      <c r="W6" s="39"/>
    </row>
    <row r="7" spans="1:243" ht="12.75" customHeight="1" x14ac:dyDescent="0.2">
      <c r="A7" s="37" t="s">
        <v>223</v>
      </c>
      <c r="B7" s="30" t="s">
        <v>194</v>
      </c>
      <c r="C7" s="44">
        <v>195</v>
      </c>
      <c r="D7" s="37">
        <v>1</v>
      </c>
      <c r="E7" s="37"/>
      <c r="F7" s="37" t="s">
        <v>223</v>
      </c>
      <c r="G7" s="37">
        <v>6</v>
      </c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9"/>
      <c r="V7" s="39"/>
      <c r="W7" s="39"/>
    </row>
    <row r="8" spans="1:243" ht="12.75" customHeight="1" x14ac:dyDescent="0.2">
      <c r="A8" s="37" t="s">
        <v>330</v>
      </c>
      <c r="B8" s="30" t="s">
        <v>235</v>
      </c>
      <c r="C8" s="44">
        <v>195</v>
      </c>
      <c r="D8" s="37">
        <v>1</v>
      </c>
      <c r="E8" s="37"/>
      <c r="F8" s="37" t="s">
        <v>331</v>
      </c>
      <c r="G8" s="37">
        <v>6</v>
      </c>
      <c r="H8" s="37">
        <v>1</v>
      </c>
      <c r="I8" s="37"/>
      <c r="J8" s="37">
        <v>2</v>
      </c>
      <c r="K8" s="37"/>
      <c r="L8" s="37"/>
      <c r="M8" s="37">
        <v>1</v>
      </c>
      <c r="N8" s="37"/>
      <c r="O8" s="37"/>
      <c r="P8" s="37"/>
      <c r="Q8" s="37"/>
      <c r="R8" s="37"/>
      <c r="S8" s="37"/>
      <c r="T8" s="37"/>
      <c r="U8" s="39"/>
      <c r="V8" s="39"/>
      <c r="W8" s="39"/>
    </row>
    <row r="9" spans="1:243" ht="12.75" customHeight="1" x14ac:dyDescent="0.2">
      <c r="A9" s="37" t="s">
        <v>355</v>
      </c>
      <c r="B9" s="30" t="s">
        <v>234</v>
      </c>
      <c r="C9" s="44">
        <v>195</v>
      </c>
      <c r="D9" s="37">
        <v>1</v>
      </c>
      <c r="E9" s="37"/>
      <c r="F9" s="37" t="s">
        <v>356</v>
      </c>
      <c r="G9" s="37">
        <v>6</v>
      </c>
      <c r="H9" s="37">
        <v>1</v>
      </c>
      <c r="I9" s="37"/>
      <c r="J9" s="37">
        <v>2</v>
      </c>
      <c r="K9" s="37">
        <v>1</v>
      </c>
      <c r="L9" s="37">
        <v>2</v>
      </c>
      <c r="M9" s="37">
        <v>1</v>
      </c>
      <c r="N9" s="37">
        <v>1</v>
      </c>
      <c r="O9" s="37">
        <v>1</v>
      </c>
      <c r="P9" s="37"/>
      <c r="Q9" s="37"/>
      <c r="R9" s="37"/>
      <c r="S9" s="37"/>
      <c r="T9" s="37"/>
      <c r="U9" s="39"/>
      <c r="V9" s="39"/>
      <c r="W9" s="39"/>
    </row>
    <row r="10" spans="1:243" ht="12.75" customHeight="1" x14ac:dyDescent="0.2">
      <c r="A10" s="37" t="s">
        <v>369</v>
      </c>
      <c r="B10" s="30" t="s">
        <v>137</v>
      </c>
      <c r="C10" s="44">
        <v>195</v>
      </c>
      <c r="D10" s="37"/>
      <c r="E10" s="37">
        <v>1</v>
      </c>
      <c r="F10" s="37" t="s">
        <v>370</v>
      </c>
      <c r="G10" s="37">
        <v>3</v>
      </c>
      <c r="H10" s="37"/>
      <c r="I10" s="37"/>
      <c r="J10" s="37">
        <v>2</v>
      </c>
      <c r="K10" s="37">
        <v>2</v>
      </c>
      <c r="L10" s="37">
        <v>2</v>
      </c>
      <c r="M10" s="37">
        <v>3</v>
      </c>
      <c r="N10" s="37"/>
      <c r="O10" s="37"/>
      <c r="P10" s="37"/>
      <c r="Q10" s="37"/>
      <c r="R10" s="37"/>
      <c r="S10" s="37"/>
      <c r="T10" s="37"/>
      <c r="U10" s="39"/>
      <c r="V10" s="39"/>
      <c r="W10" s="39"/>
    </row>
    <row r="11" spans="1:243" ht="12.75" customHeight="1" x14ac:dyDescent="0.2">
      <c r="A11" s="37" t="s">
        <v>392</v>
      </c>
      <c r="B11" s="37" t="s">
        <v>392</v>
      </c>
      <c r="C11" s="44">
        <v>220</v>
      </c>
      <c r="D11" s="37">
        <v>1</v>
      </c>
      <c r="E11" s="37"/>
      <c r="F11" s="37"/>
      <c r="G11" s="37">
        <v>4</v>
      </c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9"/>
      <c r="V11" s="39"/>
      <c r="W11" s="39"/>
    </row>
    <row r="12" spans="1:243" ht="12.75" customHeight="1" x14ac:dyDescent="0.2">
      <c r="A12" s="37" t="s">
        <v>426</v>
      </c>
      <c r="B12" s="37" t="s">
        <v>427</v>
      </c>
      <c r="C12" s="44">
        <v>220</v>
      </c>
      <c r="D12" s="37">
        <v>1</v>
      </c>
      <c r="E12" s="37"/>
      <c r="F12" s="37" t="s">
        <v>428</v>
      </c>
      <c r="G12" s="37">
        <v>4</v>
      </c>
      <c r="H12" s="37"/>
      <c r="I12" s="37"/>
      <c r="J12" s="37">
        <v>2</v>
      </c>
      <c r="K12" s="37"/>
      <c r="L12" s="37"/>
      <c r="M12" s="37">
        <v>1</v>
      </c>
      <c r="N12" s="37">
        <v>1</v>
      </c>
      <c r="O12" s="37"/>
      <c r="P12" s="37"/>
      <c r="Q12" s="37"/>
      <c r="R12" s="37">
        <v>1</v>
      </c>
      <c r="S12" s="37"/>
      <c r="T12" s="37"/>
      <c r="U12" s="39"/>
      <c r="V12" s="39"/>
      <c r="W12" s="39"/>
    </row>
    <row r="13" spans="1:243" ht="12.75" customHeight="1" x14ac:dyDescent="0.2">
      <c r="A13" s="37" t="s">
        <v>491</v>
      </c>
      <c r="B13" s="37" t="s">
        <v>414</v>
      </c>
      <c r="C13" s="44">
        <v>220</v>
      </c>
      <c r="D13" s="37">
        <v>1</v>
      </c>
      <c r="E13" s="37"/>
      <c r="F13" s="37" t="s">
        <v>410</v>
      </c>
      <c r="G13" s="37">
        <v>3</v>
      </c>
      <c r="H13" s="37"/>
      <c r="I13" s="37"/>
      <c r="J13" s="37">
        <v>1</v>
      </c>
      <c r="K13" s="37"/>
      <c r="L13" s="37">
        <v>1</v>
      </c>
      <c r="M13" s="37">
        <v>2</v>
      </c>
      <c r="N13" s="37"/>
      <c r="O13" s="37"/>
      <c r="P13" s="37"/>
      <c r="Q13" s="37"/>
      <c r="R13" s="37"/>
      <c r="S13" s="37"/>
      <c r="T13" s="37"/>
      <c r="U13" s="39"/>
      <c r="V13" s="39"/>
      <c r="W13" s="39"/>
    </row>
    <row r="14" spans="1:243" ht="12.75" customHeight="1" x14ac:dyDescent="0.2">
      <c r="A14" s="37" t="s">
        <v>492</v>
      </c>
      <c r="B14" s="37" t="s">
        <v>493</v>
      </c>
      <c r="C14" s="44">
        <v>220</v>
      </c>
      <c r="D14" s="37"/>
      <c r="E14" s="37">
        <v>1</v>
      </c>
      <c r="F14" s="37" t="s">
        <v>454</v>
      </c>
      <c r="G14" s="37"/>
      <c r="H14" s="37"/>
      <c r="I14" s="37"/>
      <c r="J14" s="37"/>
      <c r="K14" s="37">
        <v>1</v>
      </c>
      <c r="L14" s="37">
        <v>1</v>
      </c>
      <c r="M14" s="37">
        <v>1</v>
      </c>
      <c r="N14" s="37"/>
      <c r="O14" s="37"/>
      <c r="P14" s="37"/>
      <c r="Q14" s="37"/>
      <c r="R14" s="37"/>
      <c r="S14" s="37"/>
      <c r="T14" s="37">
        <v>1</v>
      </c>
      <c r="U14" s="39"/>
      <c r="V14" s="39"/>
      <c r="W14" s="39"/>
    </row>
    <row r="15" spans="1:243" ht="12.75" customHeight="1" x14ac:dyDescent="0.2">
      <c r="A15" s="37" t="s">
        <v>530</v>
      </c>
      <c r="B15" s="14" t="s">
        <v>500</v>
      </c>
      <c r="C15" s="25">
        <v>195</v>
      </c>
      <c r="D15" s="37">
        <v>1</v>
      </c>
      <c r="E15" s="37"/>
      <c r="F15" s="37" t="s">
        <v>222</v>
      </c>
      <c r="G15" s="37">
        <v>6</v>
      </c>
      <c r="H15" s="37">
        <v>1</v>
      </c>
      <c r="I15" s="37"/>
      <c r="J15" s="37">
        <v>1</v>
      </c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9"/>
      <c r="V15" s="39"/>
      <c r="W15" s="39"/>
    </row>
    <row r="16" spans="1:243" ht="12.75" customHeight="1" x14ac:dyDescent="0.2">
      <c r="A16" s="37" t="s">
        <v>552</v>
      </c>
      <c r="B16" s="14" t="s">
        <v>505</v>
      </c>
      <c r="C16" s="25">
        <v>195</v>
      </c>
      <c r="D16" s="37"/>
      <c r="E16" s="37">
        <v>1</v>
      </c>
      <c r="F16" s="37" t="s">
        <v>553</v>
      </c>
      <c r="G16" s="37"/>
      <c r="H16" s="37"/>
      <c r="I16" s="37"/>
      <c r="J16" s="37">
        <v>1</v>
      </c>
      <c r="K16" s="37">
        <v>2</v>
      </c>
      <c r="L16" s="37">
        <v>1</v>
      </c>
      <c r="M16" s="37">
        <v>2</v>
      </c>
      <c r="N16" s="37">
        <v>1</v>
      </c>
      <c r="O16" s="37">
        <v>1</v>
      </c>
      <c r="P16" s="37"/>
      <c r="Q16" s="37"/>
      <c r="R16" s="37"/>
      <c r="S16" s="37"/>
      <c r="T16" s="37"/>
      <c r="U16" s="39">
        <v>1</v>
      </c>
      <c r="V16" s="39"/>
      <c r="W16" s="39"/>
    </row>
    <row r="17" spans="1:23" ht="12.75" customHeight="1" x14ac:dyDescent="0.2">
      <c r="A17" s="37" t="s">
        <v>223</v>
      </c>
      <c r="B17" s="14" t="s">
        <v>502</v>
      </c>
      <c r="C17" s="25">
        <v>195</v>
      </c>
      <c r="D17" s="37">
        <v>1</v>
      </c>
      <c r="E17" s="37"/>
      <c r="F17" s="37" t="s">
        <v>223</v>
      </c>
      <c r="G17" s="37">
        <v>6</v>
      </c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9"/>
      <c r="V17" s="39"/>
      <c r="W17" s="39"/>
    </row>
    <row r="18" spans="1:23" ht="12.75" customHeight="1" x14ac:dyDescent="0.2">
      <c r="A18" s="37" t="s">
        <v>587</v>
      </c>
      <c r="B18" s="37" t="s">
        <v>503</v>
      </c>
      <c r="C18" s="25">
        <v>195</v>
      </c>
      <c r="D18" s="37">
        <v>1</v>
      </c>
      <c r="E18" s="37"/>
      <c r="F18" s="37" t="s">
        <v>588</v>
      </c>
      <c r="G18" s="37">
        <v>6</v>
      </c>
      <c r="H18" s="37">
        <v>1</v>
      </c>
      <c r="I18" s="37"/>
      <c r="J18" s="37">
        <v>3</v>
      </c>
      <c r="K18" s="37"/>
      <c r="L18" s="37"/>
      <c r="M18" s="37">
        <v>1</v>
      </c>
      <c r="N18" s="37"/>
      <c r="O18" s="37"/>
      <c r="P18" s="37"/>
      <c r="Q18" s="37"/>
      <c r="R18" s="37">
        <v>1</v>
      </c>
      <c r="S18" s="37"/>
      <c r="T18" s="37"/>
      <c r="U18" s="39"/>
      <c r="V18" s="39"/>
      <c r="W18" s="39"/>
    </row>
    <row r="19" spans="1:23" ht="12.75" customHeight="1" x14ac:dyDescent="0.2">
      <c r="A19" s="14" t="s">
        <v>611</v>
      </c>
      <c r="B19" s="14" t="s">
        <v>504</v>
      </c>
      <c r="C19" s="25">
        <v>195</v>
      </c>
      <c r="D19" s="14">
        <v>1</v>
      </c>
      <c r="E19" s="14"/>
      <c r="F19" s="14" t="s">
        <v>612</v>
      </c>
      <c r="G19" s="14">
        <v>6</v>
      </c>
      <c r="H19" s="14">
        <v>1</v>
      </c>
      <c r="I19" s="14"/>
      <c r="J19" s="14">
        <v>3</v>
      </c>
      <c r="K19" s="14"/>
      <c r="L19" s="14">
        <v>1</v>
      </c>
      <c r="M19" s="14">
        <v>2</v>
      </c>
      <c r="N19" s="14"/>
      <c r="O19" s="14"/>
      <c r="P19" s="14"/>
      <c r="Q19" s="14"/>
      <c r="R19" s="14"/>
      <c r="S19" s="14"/>
      <c r="T19" s="14"/>
      <c r="U19" s="38"/>
      <c r="V19" s="38"/>
      <c r="W19" s="38"/>
    </row>
    <row r="20" spans="1:23" ht="12.75" customHeight="1" x14ac:dyDescent="0.2">
      <c r="A20" s="14" t="s">
        <v>635</v>
      </c>
      <c r="B20" s="14" t="s">
        <v>505</v>
      </c>
      <c r="C20" s="25">
        <v>195</v>
      </c>
      <c r="D20" s="14">
        <v>1</v>
      </c>
      <c r="E20" s="14"/>
      <c r="F20" s="14" t="s">
        <v>636</v>
      </c>
      <c r="G20" s="14">
        <v>3</v>
      </c>
      <c r="H20" s="14"/>
      <c r="I20" s="14"/>
      <c r="J20" s="14">
        <v>1</v>
      </c>
      <c r="K20" s="14"/>
      <c r="L20" s="14"/>
      <c r="M20" s="14">
        <v>3</v>
      </c>
      <c r="N20" s="14">
        <v>1</v>
      </c>
      <c r="O20" s="14"/>
      <c r="P20" s="14"/>
      <c r="Q20" s="14"/>
      <c r="R20" s="14">
        <v>1</v>
      </c>
      <c r="S20" s="14"/>
      <c r="T20" s="14"/>
      <c r="U20" s="38"/>
      <c r="V20" s="38"/>
      <c r="W20" s="38"/>
    </row>
    <row r="21" spans="1:23" ht="12.75" customHeight="1" x14ac:dyDescent="0.2">
      <c r="A21" s="14" t="s">
        <v>659</v>
      </c>
      <c r="B21" s="14" t="s">
        <v>506</v>
      </c>
      <c r="C21" s="25">
        <v>195</v>
      </c>
      <c r="D21" s="14"/>
      <c r="E21" s="14">
        <v>1</v>
      </c>
      <c r="F21" s="14" t="s">
        <v>660</v>
      </c>
      <c r="G21" s="14"/>
      <c r="H21" s="14"/>
      <c r="I21" s="14"/>
      <c r="J21" s="14"/>
      <c r="K21" s="14">
        <v>2</v>
      </c>
      <c r="L21" s="14"/>
      <c r="M21" s="14">
        <v>1</v>
      </c>
      <c r="N21" s="14"/>
      <c r="O21" s="14"/>
      <c r="P21" s="14"/>
      <c r="Q21" s="14"/>
      <c r="R21" s="14"/>
      <c r="S21" s="14"/>
      <c r="T21" s="14"/>
      <c r="U21" s="38"/>
      <c r="V21" s="38"/>
      <c r="W21" s="38"/>
    </row>
    <row r="22" spans="1:23" ht="12.75" customHeight="1" x14ac:dyDescent="0.2">
      <c r="A22" s="65" t="s">
        <v>747</v>
      </c>
      <c r="B22" s="14" t="s">
        <v>140</v>
      </c>
      <c r="C22" s="25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38"/>
      <c r="V22" s="38"/>
      <c r="W22" s="38"/>
    </row>
    <row r="23" spans="1:23" ht="12.75" customHeight="1" x14ac:dyDescent="0.2">
      <c r="A23" s="14" t="s">
        <v>745</v>
      </c>
      <c r="B23" s="14" t="s">
        <v>737</v>
      </c>
      <c r="C23" s="25">
        <v>220</v>
      </c>
      <c r="D23" s="14">
        <v>1</v>
      </c>
      <c r="E23" s="14"/>
      <c r="F23" s="14" t="s">
        <v>746</v>
      </c>
      <c r="G23" s="14">
        <v>3</v>
      </c>
      <c r="H23" s="14"/>
      <c r="I23" s="14"/>
      <c r="J23" s="14">
        <v>1</v>
      </c>
      <c r="K23" s="14">
        <v>1</v>
      </c>
      <c r="L23" s="14">
        <v>1</v>
      </c>
      <c r="M23" s="14">
        <v>1</v>
      </c>
      <c r="N23" s="14">
        <v>1</v>
      </c>
      <c r="O23" s="14">
        <v>1</v>
      </c>
      <c r="P23" s="14">
        <v>1</v>
      </c>
      <c r="Q23" s="14"/>
      <c r="R23" s="14">
        <v>1</v>
      </c>
      <c r="S23" s="14"/>
      <c r="T23" s="14"/>
      <c r="U23" s="38"/>
      <c r="V23" s="38"/>
      <c r="W23" s="38"/>
    </row>
    <row r="24" spans="1:23" ht="12.75" customHeight="1" x14ac:dyDescent="0.2">
      <c r="A24" s="14" t="s">
        <v>223</v>
      </c>
      <c r="B24" s="37" t="s">
        <v>180</v>
      </c>
      <c r="C24" s="25">
        <v>195</v>
      </c>
      <c r="D24" s="14">
        <v>1</v>
      </c>
      <c r="E24" s="14"/>
      <c r="F24" s="14" t="s">
        <v>223</v>
      </c>
      <c r="G24" s="14">
        <v>6</v>
      </c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38"/>
      <c r="V24" s="38"/>
      <c r="W24" s="38"/>
    </row>
    <row r="25" spans="1:23" ht="12.75" customHeight="1" x14ac:dyDescent="0.2">
      <c r="A25" s="14" t="s">
        <v>796</v>
      </c>
      <c r="B25" s="37" t="s">
        <v>772</v>
      </c>
      <c r="C25" s="25">
        <v>195</v>
      </c>
      <c r="D25" s="14"/>
      <c r="E25" s="14">
        <v>1</v>
      </c>
      <c r="F25" s="14" t="s">
        <v>797</v>
      </c>
      <c r="G25" s="14"/>
      <c r="H25" s="14"/>
      <c r="I25" s="14"/>
      <c r="J25" s="14"/>
      <c r="K25" s="14">
        <v>3</v>
      </c>
      <c r="L25" s="14">
        <v>2</v>
      </c>
      <c r="M25" s="14">
        <v>2</v>
      </c>
      <c r="N25" s="14">
        <v>1</v>
      </c>
      <c r="O25" s="14"/>
      <c r="P25" s="14"/>
      <c r="Q25" s="14"/>
      <c r="R25" s="14"/>
      <c r="S25" s="14"/>
      <c r="T25" s="14"/>
      <c r="U25" s="38"/>
      <c r="V25" s="38"/>
      <c r="W25" s="38"/>
    </row>
    <row r="26" spans="1:23" ht="12.75" customHeight="1" x14ac:dyDescent="0.2">
      <c r="A26" s="14" t="s">
        <v>223</v>
      </c>
      <c r="B26" s="37" t="s">
        <v>187</v>
      </c>
      <c r="C26" s="25">
        <v>195</v>
      </c>
      <c r="D26" s="14">
        <v>1</v>
      </c>
      <c r="E26" s="14"/>
      <c r="F26" s="14" t="s">
        <v>223</v>
      </c>
      <c r="G26" s="14">
        <v>6</v>
      </c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38"/>
      <c r="V26" s="38"/>
      <c r="W26" s="38"/>
    </row>
    <row r="27" spans="1:23" ht="12.75" customHeight="1" x14ac:dyDescent="0.2">
      <c r="A27" s="14" t="s">
        <v>832</v>
      </c>
      <c r="B27" s="37" t="s">
        <v>773</v>
      </c>
      <c r="C27" s="25">
        <v>195</v>
      </c>
      <c r="D27" s="14">
        <v>1</v>
      </c>
      <c r="E27" s="14"/>
      <c r="F27" s="14" t="s">
        <v>833</v>
      </c>
      <c r="G27" s="14">
        <v>6</v>
      </c>
      <c r="H27" s="14">
        <v>1</v>
      </c>
      <c r="I27" s="14"/>
      <c r="J27" s="14">
        <v>1</v>
      </c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7"/>
      <c r="V27" s="17"/>
      <c r="W27" s="17"/>
    </row>
    <row r="28" spans="1:23" ht="12.75" customHeight="1" x14ac:dyDescent="0.2">
      <c r="A28" s="14" t="s">
        <v>850</v>
      </c>
      <c r="B28" s="37" t="s">
        <v>774</v>
      </c>
      <c r="C28" s="25">
        <v>195</v>
      </c>
      <c r="D28" s="14">
        <v>1</v>
      </c>
      <c r="E28" s="14"/>
      <c r="F28" s="14" t="s">
        <v>514</v>
      </c>
      <c r="G28" s="14">
        <v>6</v>
      </c>
      <c r="H28" s="14">
        <v>1</v>
      </c>
      <c r="I28" s="14"/>
      <c r="J28" s="14">
        <v>2</v>
      </c>
      <c r="K28" s="14"/>
      <c r="L28" s="14"/>
      <c r="M28" s="14">
        <v>1</v>
      </c>
      <c r="N28" s="14"/>
      <c r="O28" s="14"/>
      <c r="P28" s="14"/>
      <c r="Q28" s="14"/>
      <c r="R28" s="14"/>
      <c r="S28" s="14"/>
      <c r="T28" s="14"/>
      <c r="U28" s="17"/>
      <c r="V28" s="17"/>
      <c r="W28" s="17"/>
    </row>
    <row r="29" spans="1:23" ht="12.75" customHeight="1" x14ac:dyDescent="0.2">
      <c r="A29" s="14" t="s">
        <v>223</v>
      </c>
      <c r="B29" s="37" t="s">
        <v>433</v>
      </c>
      <c r="C29" s="25">
        <v>195</v>
      </c>
      <c r="D29" s="14">
        <v>1</v>
      </c>
      <c r="E29" s="14"/>
      <c r="F29" s="14" t="s">
        <v>223</v>
      </c>
      <c r="G29" s="14">
        <v>6</v>
      </c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7"/>
      <c r="V29" s="17"/>
      <c r="W29" s="17"/>
    </row>
    <row r="30" spans="1:23" ht="12.75" customHeight="1" x14ac:dyDescent="0.2">
      <c r="A30" s="14" t="s">
        <v>880</v>
      </c>
      <c r="B30" s="14" t="s">
        <v>182</v>
      </c>
      <c r="C30" s="25">
        <v>195</v>
      </c>
      <c r="D30" s="14">
        <v>1</v>
      </c>
      <c r="E30" s="14"/>
      <c r="F30" s="14" t="s">
        <v>558</v>
      </c>
      <c r="G30" s="14">
        <v>6</v>
      </c>
      <c r="H30" s="14">
        <v>1</v>
      </c>
      <c r="I30" s="14"/>
      <c r="J30" s="14">
        <v>2</v>
      </c>
      <c r="K30" s="14"/>
      <c r="L30" s="14"/>
      <c r="M30" s="14">
        <v>1</v>
      </c>
      <c r="N30" s="14"/>
      <c r="O30" s="14"/>
      <c r="P30" s="14"/>
      <c r="Q30" s="14"/>
      <c r="R30" s="14"/>
      <c r="S30" s="14"/>
      <c r="T30" s="14"/>
      <c r="U30" s="17"/>
      <c r="V30" s="17"/>
      <c r="W30" s="17"/>
    </row>
    <row r="31" spans="1:23" ht="12.75" customHeight="1" x14ac:dyDescent="0.2">
      <c r="A31" s="14" t="s">
        <v>223</v>
      </c>
      <c r="B31" s="14" t="s">
        <v>882</v>
      </c>
      <c r="C31" s="25">
        <v>195</v>
      </c>
      <c r="D31" s="14">
        <v>1</v>
      </c>
      <c r="E31" s="14"/>
      <c r="F31" s="14" t="s">
        <v>223</v>
      </c>
      <c r="G31" s="14">
        <v>6</v>
      </c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7"/>
      <c r="V31" s="17"/>
      <c r="W31" s="17"/>
    </row>
    <row r="32" spans="1:23" ht="12.75" customHeight="1" x14ac:dyDescent="0.2">
      <c r="A32" s="14" t="s">
        <v>916</v>
      </c>
      <c r="B32" s="14" t="s">
        <v>883</v>
      </c>
      <c r="C32" s="25">
        <v>195</v>
      </c>
      <c r="D32" s="14"/>
      <c r="E32" s="14">
        <v>1</v>
      </c>
      <c r="F32" s="14" t="s">
        <v>660</v>
      </c>
      <c r="G32" s="14"/>
      <c r="H32" s="14"/>
      <c r="I32" s="14"/>
      <c r="J32" s="14"/>
      <c r="K32" s="14">
        <v>2</v>
      </c>
      <c r="L32" s="14"/>
      <c r="M32" s="14">
        <v>1</v>
      </c>
      <c r="N32" s="14"/>
      <c r="O32" s="14"/>
      <c r="P32" s="14"/>
      <c r="Q32" s="14"/>
      <c r="R32" s="14"/>
      <c r="S32" s="14"/>
      <c r="T32" s="14"/>
      <c r="U32" s="17"/>
      <c r="V32" s="17"/>
      <c r="W32" s="17"/>
    </row>
    <row r="33" spans="1:23" ht="12.75" customHeight="1" x14ac:dyDescent="0.2">
      <c r="A33" s="14" t="s">
        <v>937</v>
      </c>
      <c r="B33" s="14" t="s">
        <v>884</v>
      </c>
      <c r="C33" s="25">
        <v>220</v>
      </c>
      <c r="D33" s="14"/>
      <c r="E33" s="14">
        <v>1</v>
      </c>
      <c r="F33" s="14" t="s">
        <v>938</v>
      </c>
      <c r="G33" s="14"/>
      <c r="H33" s="14"/>
      <c r="I33" s="14"/>
      <c r="J33" s="14"/>
      <c r="K33" s="14">
        <v>2</v>
      </c>
      <c r="L33" s="14">
        <v>2</v>
      </c>
      <c r="M33" s="14">
        <v>3</v>
      </c>
      <c r="N33" s="14"/>
      <c r="O33" s="14"/>
      <c r="P33" s="14"/>
      <c r="Q33" s="14"/>
      <c r="R33" s="14"/>
      <c r="S33" s="14"/>
      <c r="T33" s="14">
        <v>1</v>
      </c>
      <c r="U33" s="17"/>
      <c r="V33" s="17"/>
      <c r="W33" s="17"/>
    </row>
    <row r="34" spans="1:23" ht="12.75" customHeight="1" x14ac:dyDescent="0.2">
      <c r="A34" s="14" t="s">
        <v>961</v>
      </c>
      <c r="B34" s="14" t="s">
        <v>885</v>
      </c>
      <c r="C34" s="25">
        <v>220</v>
      </c>
      <c r="D34" s="14"/>
      <c r="E34" s="14">
        <v>1</v>
      </c>
      <c r="F34" s="14" t="s">
        <v>354</v>
      </c>
      <c r="G34" s="14"/>
      <c r="H34" s="14"/>
      <c r="I34" s="14"/>
      <c r="J34" s="14"/>
      <c r="K34" s="14"/>
      <c r="L34" s="14"/>
      <c r="M34" s="14"/>
      <c r="N34" s="14"/>
      <c r="O34" s="14">
        <v>1</v>
      </c>
      <c r="P34" s="14"/>
      <c r="Q34" s="14"/>
      <c r="R34" s="14"/>
      <c r="S34" s="14"/>
      <c r="T34" s="14"/>
      <c r="U34" s="17"/>
      <c r="V34" s="17"/>
      <c r="W34" s="17"/>
    </row>
    <row r="35" spans="1:23" ht="12.75" customHeight="1" x14ac:dyDescent="0.2">
      <c r="A35" s="14" t="s">
        <v>984</v>
      </c>
      <c r="B35" s="14" t="s">
        <v>886</v>
      </c>
      <c r="C35" s="25">
        <v>195</v>
      </c>
      <c r="D35" s="14"/>
      <c r="E35" s="14">
        <v>1</v>
      </c>
      <c r="F35" s="14" t="s">
        <v>985</v>
      </c>
      <c r="G35" s="14"/>
      <c r="H35" s="14"/>
      <c r="I35" s="14"/>
      <c r="J35" s="14">
        <v>1</v>
      </c>
      <c r="K35" s="14">
        <v>3</v>
      </c>
      <c r="L35" s="14">
        <v>1</v>
      </c>
      <c r="M35" s="14">
        <v>2</v>
      </c>
      <c r="N35" s="14"/>
      <c r="O35" s="14"/>
      <c r="P35" s="14"/>
      <c r="Q35" s="14"/>
      <c r="R35" s="14">
        <v>1</v>
      </c>
      <c r="S35" s="14"/>
      <c r="T35" s="14"/>
      <c r="U35" s="17"/>
      <c r="V35" s="17"/>
      <c r="W35" s="17"/>
    </row>
    <row r="36" spans="1:23" ht="12.75" customHeight="1" x14ac:dyDescent="0.2">
      <c r="A36" s="14" t="s">
        <v>1007</v>
      </c>
      <c r="B36" s="14" t="s">
        <v>189</v>
      </c>
      <c r="C36" s="25">
        <v>220</v>
      </c>
      <c r="D36" s="14">
        <v>1</v>
      </c>
      <c r="E36" s="14"/>
      <c r="F36" s="14" t="s">
        <v>596</v>
      </c>
      <c r="G36" s="14">
        <v>6</v>
      </c>
      <c r="H36" s="14">
        <v>1</v>
      </c>
      <c r="I36" s="14"/>
      <c r="J36" s="14">
        <v>1</v>
      </c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7"/>
      <c r="V36" s="17"/>
      <c r="W36" s="17"/>
    </row>
    <row r="37" spans="1:23" ht="12.75" customHeight="1" x14ac:dyDescent="0.2">
      <c r="A37" s="14" t="s">
        <v>392</v>
      </c>
      <c r="B37" s="14" t="s">
        <v>392</v>
      </c>
      <c r="C37" s="25">
        <v>195</v>
      </c>
      <c r="D37" s="14">
        <v>1</v>
      </c>
      <c r="E37" s="14"/>
      <c r="F37" s="14" t="s">
        <v>392</v>
      </c>
      <c r="G37" s="14">
        <v>6</v>
      </c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7"/>
      <c r="V37" s="17"/>
      <c r="W37" s="17"/>
    </row>
    <row r="38" spans="1:23" ht="12.75" customHeight="1" x14ac:dyDescent="0.2">
      <c r="A38" s="14" t="s">
        <v>878</v>
      </c>
      <c r="B38" s="14" t="s">
        <v>182</v>
      </c>
      <c r="C38" s="25">
        <v>195</v>
      </c>
      <c r="D38" s="14">
        <v>1</v>
      </c>
      <c r="E38" s="14"/>
      <c r="F38" s="14" t="s">
        <v>596</v>
      </c>
      <c r="G38" s="14">
        <v>6</v>
      </c>
      <c r="H38" s="14">
        <v>1</v>
      </c>
      <c r="I38" s="14"/>
      <c r="J38" s="14">
        <v>1</v>
      </c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7"/>
      <c r="V38" s="17"/>
      <c r="W38" s="17"/>
    </row>
    <row r="39" spans="1:23" ht="12.75" customHeight="1" x14ac:dyDescent="0.2">
      <c r="A39" s="14" t="s">
        <v>369</v>
      </c>
      <c r="B39" s="14" t="s">
        <v>137</v>
      </c>
      <c r="C39" s="25">
        <v>195</v>
      </c>
      <c r="D39" s="14"/>
      <c r="E39" s="14">
        <v>1</v>
      </c>
      <c r="F39" s="14" t="s">
        <v>1039</v>
      </c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7"/>
      <c r="V39" s="17"/>
      <c r="W39" s="17"/>
    </row>
    <row r="40" spans="1:23" ht="12.75" customHeight="1" x14ac:dyDescent="0.2">
      <c r="A40" s="14" t="s">
        <v>1089</v>
      </c>
      <c r="B40" s="14" t="s">
        <v>883</v>
      </c>
      <c r="C40" s="25">
        <v>195</v>
      </c>
      <c r="D40" s="14">
        <v>1</v>
      </c>
      <c r="E40" s="14"/>
      <c r="F40" s="14" t="s">
        <v>1090</v>
      </c>
      <c r="G40" s="14">
        <v>6</v>
      </c>
      <c r="H40" s="14">
        <v>1</v>
      </c>
      <c r="I40" s="14"/>
      <c r="J40" s="14"/>
      <c r="K40" s="14"/>
      <c r="L40" s="14"/>
      <c r="M40" s="14"/>
      <c r="N40" s="14"/>
      <c r="O40" s="14"/>
      <c r="P40" s="14"/>
      <c r="Q40" s="14"/>
      <c r="R40" s="14">
        <v>1</v>
      </c>
      <c r="S40" s="14"/>
      <c r="T40" s="14"/>
      <c r="U40" s="17"/>
      <c r="V40" s="17"/>
      <c r="W40" s="17"/>
    </row>
    <row r="41" spans="1:23" ht="12.75" customHeight="1" x14ac:dyDescent="0.2">
      <c r="A41" s="14" t="s">
        <v>1091</v>
      </c>
      <c r="B41" s="14" t="s">
        <v>128</v>
      </c>
      <c r="C41" s="25">
        <v>195</v>
      </c>
      <c r="D41" s="14">
        <v>1</v>
      </c>
      <c r="E41" s="14"/>
      <c r="F41" s="14" t="s">
        <v>683</v>
      </c>
      <c r="G41" s="14">
        <v>6</v>
      </c>
      <c r="H41" s="14">
        <v>1</v>
      </c>
      <c r="I41" s="14"/>
      <c r="J41" s="14">
        <v>2</v>
      </c>
      <c r="K41" s="14"/>
      <c r="L41" s="14"/>
      <c r="M41" s="14">
        <v>1</v>
      </c>
      <c r="N41" s="14"/>
      <c r="O41" s="14"/>
      <c r="P41" s="14"/>
      <c r="Q41" s="14"/>
      <c r="R41" s="14"/>
      <c r="S41" s="14"/>
      <c r="T41" s="14"/>
      <c r="U41" s="17"/>
      <c r="V41" s="17"/>
      <c r="W41" s="17"/>
    </row>
    <row r="42" spans="1:23" ht="12.75" customHeight="1" x14ac:dyDescent="0.2">
      <c r="A42" s="14" t="s">
        <v>430</v>
      </c>
      <c r="B42" s="14" t="s">
        <v>412</v>
      </c>
      <c r="C42" s="25">
        <v>195</v>
      </c>
      <c r="D42" s="14"/>
      <c r="E42" s="14">
        <v>1</v>
      </c>
      <c r="F42" s="14" t="s">
        <v>945</v>
      </c>
      <c r="G42" s="14"/>
      <c r="H42" s="14"/>
      <c r="I42" s="14">
        <v>1</v>
      </c>
      <c r="J42" s="14"/>
      <c r="K42" s="14">
        <v>2</v>
      </c>
      <c r="L42" s="14"/>
      <c r="M42" s="14">
        <v>1</v>
      </c>
      <c r="N42" s="14"/>
      <c r="O42" s="14">
        <v>1</v>
      </c>
      <c r="P42" s="14"/>
      <c r="Q42" s="14"/>
      <c r="R42" s="14"/>
      <c r="S42" s="14"/>
      <c r="T42" s="14"/>
      <c r="U42" s="17"/>
      <c r="V42" s="17"/>
      <c r="W42" s="17"/>
    </row>
    <row r="43" spans="1:23" ht="12.75" customHeight="1" x14ac:dyDescent="0.2">
      <c r="A43" s="14" t="s">
        <v>878</v>
      </c>
      <c r="B43" s="14" t="s">
        <v>182</v>
      </c>
      <c r="C43" s="25">
        <v>195</v>
      </c>
      <c r="D43" s="14">
        <v>1</v>
      </c>
      <c r="E43" s="14"/>
      <c r="F43" s="14" t="s">
        <v>1114</v>
      </c>
      <c r="G43" s="14">
        <v>6</v>
      </c>
      <c r="H43" s="14">
        <v>1</v>
      </c>
      <c r="I43" s="14"/>
      <c r="J43" s="14">
        <v>1</v>
      </c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7"/>
      <c r="V43" s="17"/>
      <c r="W43" s="17"/>
    </row>
    <row r="44" spans="1:23" ht="12.75" customHeight="1" x14ac:dyDescent="0.2">
      <c r="A44" s="14" t="s">
        <v>1115</v>
      </c>
      <c r="B44" s="14" t="s">
        <v>883</v>
      </c>
      <c r="C44" s="25">
        <v>195</v>
      </c>
      <c r="D44" s="14"/>
      <c r="E44" s="14">
        <v>1</v>
      </c>
      <c r="F44" s="14" t="s">
        <v>1116</v>
      </c>
      <c r="G44" s="14"/>
      <c r="H44" s="14"/>
      <c r="I44" s="14">
        <v>1</v>
      </c>
      <c r="J44" s="14"/>
      <c r="K44" s="14">
        <v>2</v>
      </c>
      <c r="L44" s="14">
        <v>1</v>
      </c>
      <c r="M44" s="14"/>
      <c r="N44" s="14"/>
      <c r="O44" s="14"/>
      <c r="P44" s="14"/>
      <c r="Q44" s="14"/>
      <c r="R44" s="14"/>
      <c r="S44" s="14"/>
      <c r="T44" s="14"/>
      <c r="U44" s="17"/>
      <c r="V44" s="17"/>
      <c r="W44" s="17"/>
    </row>
    <row r="45" spans="1:23" ht="12.75" customHeight="1" x14ac:dyDescent="0.2">
      <c r="A45" s="14" t="s">
        <v>694</v>
      </c>
      <c r="B45" s="14" t="s">
        <v>546</v>
      </c>
      <c r="C45" s="25">
        <v>195</v>
      </c>
      <c r="D45" s="14">
        <v>1</v>
      </c>
      <c r="E45" s="14"/>
      <c r="F45" s="14" t="s">
        <v>1117</v>
      </c>
      <c r="G45" s="14">
        <v>6</v>
      </c>
      <c r="H45" s="14">
        <v>1</v>
      </c>
      <c r="I45" s="14"/>
      <c r="J45" s="14">
        <v>2</v>
      </c>
      <c r="K45" s="14"/>
      <c r="L45" s="14">
        <v>1</v>
      </c>
      <c r="M45" s="14"/>
      <c r="N45" s="14"/>
      <c r="O45" s="14">
        <v>1</v>
      </c>
      <c r="P45" s="14">
        <v>1</v>
      </c>
      <c r="Q45" s="14"/>
      <c r="R45" s="14"/>
      <c r="S45" s="14"/>
      <c r="T45" s="14"/>
      <c r="U45" s="17"/>
      <c r="V45" s="17"/>
      <c r="W45" s="17"/>
    </row>
    <row r="46" spans="1:23" ht="12.75" customHeight="1" x14ac:dyDescent="0.2">
      <c r="A46" s="14" t="s">
        <v>430</v>
      </c>
      <c r="B46" s="14" t="s">
        <v>412</v>
      </c>
      <c r="C46" s="25">
        <v>195</v>
      </c>
      <c r="D46" s="14"/>
      <c r="E46" s="14">
        <v>1</v>
      </c>
      <c r="F46" s="14" t="s">
        <v>1118</v>
      </c>
      <c r="G46" s="14"/>
      <c r="H46" s="14"/>
      <c r="I46" s="14">
        <v>1</v>
      </c>
      <c r="J46" s="14">
        <v>1</v>
      </c>
      <c r="K46" s="14">
        <v>3</v>
      </c>
      <c r="L46" s="14"/>
      <c r="M46" s="14">
        <v>2</v>
      </c>
      <c r="N46" s="14"/>
      <c r="O46" s="14"/>
      <c r="P46" s="14"/>
      <c r="Q46" s="14"/>
      <c r="R46" s="14"/>
      <c r="S46" s="14">
        <v>1</v>
      </c>
      <c r="T46" s="14"/>
      <c r="U46" s="17"/>
      <c r="V46" s="17"/>
      <c r="W46" s="17"/>
    </row>
    <row r="47" spans="1:23" ht="12.75" customHeight="1" x14ac:dyDescent="0.2">
      <c r="O47" s="4"/>
      <c r="P47" s="4"/>
      <c r="Q47" s="4"/>
      <c r="R47" s="4"/>
      <c r="S47" s="4"/>
      <c r="T47" s="4"/>
    </row>
    <row r="48" spans="1:23" ht="12.75" customHeight="1" x14ac:dyDescent="0.2">
      <c r="A48" s="27" t="s">
        <v>118</v>
      </c>
      <c r="B48" s="8"/>
      <c r="C48" s="8"/>
      <c r="D48" s="6">
        <f>SUM(D3:D47)</f>
        <v>30</v>
      </c>
      <c r="E48" s="6">
        <f>SUM(E3:E47)</f>
        <v>13</v>
      </c>
      <c r="F48" s="8"/>
      <c r="G48" s="6">
        <f t="shared" ref="G48:U48" si="0">SUM(G3:G47)</f>
        <v>165</v>
      </c>
      <c r="H48" s="6">
        <f t="shared" si="0"/>
        <v>15</v>
      </c>
      <c r="I48" s="6">
        <f t="shared" si="0"/>
        <v>3</v>
      </c>
      <c r="J48" s="6">
        <f t="shared" si="0"/>
        <v>41</v>
      </c>
      <c r="K48" s="6">
        <f t="shared" si="0"/>
        <v>26</v>
      </c>
      <c r="L48" s="6">
        <f t="shared" si="0"/>
        <v>19</v>
      </c>
      <c r="M48" s="6">
        <f t="shared" si="0"/>
        <v>36</v>
      </c>
      <c r="N48" s="6">
        <f t="shared" si="0"/>
        <v>7</v>
      </c>
      <c r="O48" s="6">
        <f t="shared" si="0"/>
        <v>7</v>
      </c>
      <c r="P48" s="6">
        <f t="shared" si="0"/>
        <v>4</v>
      </c>
      <c r="Q48" s="6">
        <f t="shared" si="0"/>
        <v>0</v>
      </c>
      <c r="R48" s="6">
        <f t="shared" si="0"/>
        <v>9</v>
      </c>
      <c r="S48" s="6">
        <f t="shared" si="0"/>
        <v>1</v>
      </c>
      <c r="T48" s="6">
        <f t="shared" si="0"/>
        <v>2</v>
      </c>
      <c r="U48" s="6">
        <f t="shared" si="0"/>
        <v>1</v>
      </c>
      <c r="V48" s="6">
        <f>SUM(V3:V47)</f>
        <v>0</v>
      </c>
      <c r="W48" s="6">
        <f>SUM(W3:W47)</f>
        <v>0</v>
      </c>
    </row>
  </sheetData>
  <phoneticPr fontId="2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2"/>
  <sheetViews>
    <sheetView zoomScale="130" zoomScaleNormal="130" workbookViewId="0">
      <pane ySplit="2" topLeftCell="A3" activePane="bottomLeft" state="frozen"/>
      <selection pane="bottomLeft" activeCell="A18" sqref="A18:XFD18"/>
    </sheetView>
  </sheetViews>
  <sheetFormatPr defaultColWidth="17.140625" defaultRowHeight="12.75" customHeight="1" x14ac:dyDescent="0.2"/>
  <cols>
    <col min="1" max="1" width="21.140625" style="4" customWidth="1"/>
    <col min="2" max="2" width="15.5703125" style="4" customWidth="1"/>
    <col min="3" max="3" width="5.28515625" style="4" customWidth="1"/>
    <col min="4" max="4" width="3.140625" style="4" customWidth="1"/>
    <col min="5" max="5" width="3" style="4" customWidth="1"/>
    <col min="6" max="6" width="11.7109375" style="4" customWidth="1"/>
    <col min="7" max="7" width="5.28515625" style="4" customWidth="1"/>
    <col min="8" max="8" width="3.7109375" style="4" customWidth="1"/>
    <col min="9" max="9" width="4" style="4" customWidth="1"/>
    <col min="10" max="10" width="3.7109375" style="4" customWidth="1"/>
    <col min="11" max="11" width="4" style="4" customWidth="1"/>
    <col min="12" max="12" width="3.85546875" style="4" customWidth="1"/>
    <col min="13" max="13" width="4" style="4" customWidth="1"/>
    <col min="14" max="14" width="3.85546875" style="4" customWidth="1"/>
    <col min="15" max="15" width="4" style="4" customWidth="1"/>
    <col min="16" max="16" width="3.85546875" style="4" customWidth="1"/>
    <col min="17" max="17" width="4" style="4" customWidth="1"/>
    <col min="18" max="18" width="3.7109375" style="4" customWidth="1"/>
    <col min="19" max="19" width="4" style="4" customWidth="1"/>
    <col min="20" max="20" width="3.85546875" style="4" customWidth="1"/>
    <col min="21" max="21" width="4" customWidth="1"/>
    <col min="22" max="22" width="4.5703125" customWidth="1"/>
    <col min="23" max="23" width="3" customWidth="1"/>
    <col min="24" max="29" width="17.140625" customWidth="1"/>
  </cols>
  <sheetData>
    <row r="1" spans="1:29" ht="12.75" customHeight="1" x14ac:dyDescent="0.2">
      <c r="A1" s="81" t="s">
        <v>734</v>
      </c>
      <c r="B1" s="75"/>
      <c r="C1" s="75"/>
      <c r="D1" s="75"/>
      <c r="E1" s="75"/>
      <c r="F1" s="75"/>
      <c r="G1" s="78"/>
      <c r="H1" s="14" t="s">
        <v>3</v>
      </c>
      <c r="I1" s="14"/>
      <c r="J1" s="14" t="s">
        <v>95</v>
      </c>
      <c r="K1" s="14"/>
      <c r="L1" s="14" t="s">
        <v>97</v>
      </c>
      <c r="M1" s="14"/>
      <c r="N1" s="14" t="s">
        <v>79</v>
      </c>
      <c r="O1" s="14"/>
      <c r="P1" s="14" t="s">
        <v>75</v>
      </c>
      <c r="Q1" s="14"/>
      <c r="R1" s="14" t="s">
        <v>102</v>
      </c>
      <c r="S1" s="14"/>
      <c r="T1" s="14" t="s">
        <v>76</v>
      </c>
      <c r="U1" s="17"/>
      <c r="V1" s="17" t="s">
        <v>145</v>
      </c>
      <c r="W1" s="17"/>
    </row>
    <row r="2" spans="1:29" ht="12.75" customHeight="1" x14ac:dyDescent="0.2">
      <c r="A2" s="6" t="s">
        <v>5</v>
      </c>
      <c r="B2" s="6" t="s">
        <v>7</v>
      </c>
      <c r="C2" s="6" t="s">
        <v>77</v>
      </c>
      <c r="D2" s="6" t="s">
        <v>68</v>
      </c>
      <c r="E2" s="6" t="s">
        <v>69</v>
      </c>
      <c r="F2" s="6" t="s">
        <v>46</v>
      </c>
      <c r="G2" s="6" t="s">
        <v>87</v>
      </c>
      <c r="H2" s="6" t="s">
        <v>0</v>
      </c>
      <c r="I2" s="6" t="s">
        <v>1</v>
      </c>
      <c r="J2" s="6" t="s">
        <v>0</v>
      </c>
      <c r="K2" s="6" t="s">
        <v>1</v>
      </c>
      <c r="L2" s="6" t="s">
        <v>0</v>
      </c>
      <c r="M2" s="6" t="s">
        <v>1</v>
      </c>
      <c r="N2" s="6" t="s">
        <v>0</v>
      </c>
      <c r="O2" s="6" t="s">
        <v>1</v>
      </c>
      <c r="P2" s="6" t="s">
        <v>0</v>
      </c>
      <c r="Q2" s="6" t="s">
        <v>1</v>
      </c>
      <c r="R2" s="6" t="s">
        <v>0</v>
      </c>
      <c r="S2" s="6" t="s">
        <v>1</v>
      </c>
      <c r="T2" s="6" t="s">
        <v>0</v>
      </c>
      <c r="U2" s="6" t="s">
        <v>1</v>
      </c>
      <c r="V2" s="6" t="s">
        <v>66</v>
      </c>
      <c r="W2" s="6" t="s">
        <v>146</v>
      </c>
      <c r="X2" s="1"/>
      <c r="Y2" s="1"/>
      <c r="Z2" s="1"/>
      <c r="AA2" s="1"/>
      <c r="AB2" s="1"/>
      <c r="AC2" s="1"/>
    </row>
    <row r="3" spans="1:29" ht="12.75" customHeight="1" x14ac:dyDescent="0.2">
      <c r="A3" s="14" t="s">
        <v>686</v>
      </c>
      <c r="B3" s="14" t="s">
        <v>505</v>
      </c>
      <c r="C3" s="14">
        <v>220</v>
      </c>
      <c r="D3" s="14"/>
      <c r="E3" s="14">
        <v>1</v>
      </c>
      <c r="F3" s="14" t="s">
        <v>687</v>
      </c>
      <c r="G3" s="14"/>
      <c r="H3" s="14"/>
      <c r="I3" s="14">
        <v>1</v>
      </c>
      <c r="J3" s="14"/>
      <c r="K3" s="14"/>
      <c r="L3" s="14"/>
      <c r="M3" s="14"/>
      <c r="N3" s="14"/>
      <c r="O3" s="14">
        <v>1</v>
      </c>
      <c r="P3" s="14"/>
      <c r="Q3" s="14"/>
      <c r="R3" s="14"/>
      <c r="S3" s="14">
        <v>1</v>
      </c>
      <c r="T3" s="14"/>
      <c r="U3" s="17"/>
      <c r="V3" s="17"/>
      <c r="W3" s="17"/>
    </row>
    <row r="4" spans="1:29" ht="12.75" customHeight="1" x14ac:dyDescent="0.2">
      <c r="A4" s="14" t="s">
        <v>696</v>
      </c>
      <c r="B4" s="14" t="s">
        <v>546</v>
      </c>
      <c r="C4" s="14">
        <v>220</v>
      </c>
      <c r="D4" s="14"/>
      <c r="E4" s="14">
        <v>1</v>
      </c>
      <c r="F4" s="14" t="s">
        <v>697</v>
      </c>
      <c r="G4" s="14"/>
      <c r="H4" s="14"/>
      <c r="I4" s="14">
        <v>1</v>
      </c>
      <c r="J4" s="14"/>
      <c r="K4" s="14">
        <v>2</v>
      </c>
      <c r="L4" s="14"/>
      <c r="M4" s="14"/>
      <c r="N4" s="14"/>
      <c r="O4" s="14"/>
      <c r="P4" s="14"/>
      <c r="Q4" s="14"/>
      <c r="R4" s="14"/>
      <c r="S4" s="14">
        <v>1</v>
      </c>
      <c r="T4" s="14"/>
      <c r="U4" s="17"/>
      <c r="V4" s="17"/>
      <c r="W4" s="17"/>
    </row>
    <row r="5" spans="1:29" ht="12.75" customHeight="1" x14ac:dyDescent="0.2">
      <c r="A5" s="14" t="s">
        <v>705</v>
      </c>
      <c r="B5" s="14" t="s">
        <v>701</v>
      </c>
      <c r="C5" s="14">
        <v>220</v>
      </c>
      <c r="D5" s="14"/>
      <c r="E5" s="14">
        <v>1</v>
      </c>
      <c r="F5" s="14" t="s">
        <v>706</v>
      </c>
      <c r="G5" s="14"/>
      <c r="H5" s="14"/>
      <c r="I5" s="14">
        <v>1</v>
      </c>
      <c r="J5" s="14"/>
      <c r="K5" s="14">
        <v>1</v>
      </c>
      <c r="L5" s="14"/>
      <c r="M5" s="14"/>
      <c r="N5" s="14"/>
      <c r="O5" s="14"/>
      <c r="P5" s="14"/>
      <c r="Q5" s="14"/>
      <c r="R5" s="14"/>
      <c r="S5" s="14"/>
      <c r="T5" s="14"/>
      <c r="U5" s="17"/>
      <c r="V5" s="17"/>
      <c r="W5" s="17"/>
    </row>
    <row r="6" spans="1:29" ht="12.75" customHeight="1" x14ac:dyDescent="0.2">
      <c r="A6" s="14" t="s">
        <v>713</v>
      </c>
      <c r="B6" s="14" t="s">
        <v>711</v>
      </c>
      <c r="C6" s="14">
        <v>220</v>
      </c>
      <c r="D6" s="14"/>
      <c r="E6" s="14">
        <v>1</v>
      </c>
      <c r="F6" s="14" t="s">
        <v>714</v>
      </c>
      <c r="G6" s="14"/>
      <c r="H6" s="14"/>
      <c r="I6" s="14">
        <v>1</v>
      </c>
      <c r="J6" s="14">
        <v>1</v>
      </c>
      <c r="K6" s="14">
        <v>2</v>
      </c>
      <c r="L6" s="14"/>
      <c r="M6" s="14">
        <v>1</v>
      </c>
      <c r="N6" s="14"/>
      <c r="O6" s="14"/>
      <c r="P6" s="14"/>
      <c r="Q6" s="14"/>
      <c r="R6" s="14"/>
      <c r="S6" s="14"/>
      <c r="T6" s="14"/>
      <c r="U6" s="17"/>
      <c r="V6" s="17"/>
      <c r="W6" s="17"/>
    </row>
    <row r="7" spans="1:29" ht="12.75" customHeight="1" x14ac:dyDescent="0.2">
      <c r="A7" s="14" t="s">
        <v>725</v>
      </c>
      <c r="B7" s="14" t="s">
        <v>721</v>
      </c>
      <c r="C7" s="14">
        <v>220</v>
      </c>
      <c r="D7" s="14"/>
      <c r="E7" s="14">
        <v>1</v>
      </c>
      <c r="F7" s="14" t="s">
        <v>726</v>
      </c>
      <c r="G7" s="14"/>
      <c r="H7" s="14"/>
      <c r="I7" s="14">
        <v>1</v>
      </c>
      <c r="J7" s="14"/>
      <c r="K7" s="14">
        <v>2</v>
      </c>
      <c r="L7" s="14">
        <v>1</v>
      </c>
      <c r="M7" s="14"/>
      <c r="N7" s="14"/>
      <c r="O7" s="14"/>
      <c r="P7" s="14"/>
      <c r="Q7" s="14">
        <v>1</v>
      </c>
      <c r="R7" s="14"/>
      <c r="S7" s="14"/>
      <c r="T7" s="14"/>
      <c r="U7" s="17"/>
      <c r="V7" s="17"/>
      <c r="W7" s="17"/>
    </row>
    <row r="8" spans="1:29" ht="12.75" customHeight="1" x14ac:dyDescent="0.2">
      <c r="A8" s="14" t="s">
        <v>984</v>
      </c>
      <c r="B8" s="14" t="s">
        <v>886</v>
      </c>
      <c r="C8" s="14">
        <v>195</v>
      </c>
      <c r="D8" s="14">
        <v>1</v>
      </c>
      <c r="E8" s="14"/>
      <c r="F8" s="14" t="s">
        <v>1047</v>
      </c>
      <c r="G8" s="14">
        <v>3</v>
      </c>
      <c r="H8" s="14"/>
      <c r="I8" s="14"/>
      <c r="J8" s="14">
        <v>4</v>
      </c>
      <c r="K8" s="14"/>
      <c r="L8" s="14"/>
      <c r="M8" s="14">
        <v>5</v>
      </c>
      <c r="N8" s="14"/>
      <c r="O8" s="14"/>
      <c r="P8" s="14"/>
      <c r="Q8" s="14"/>
      <c r="R8" s="14"/>
      <c r="S8" s="14"/>
      <c r="T8" s="14"/>
      <c r="U8" s="17"/>
      <c r="V8" s="17"/>
      <c r="W8" s="17"/>
    </row>
    <row r="9" spans="1:29" ht="12.75" customHeight="1" x14ac:dyDescent="0.2">
      <c r="A9" s="14" t="s">
        <v>1049</v>
      </c>
      <c r="B9" s="14" t="s">
        <v>1050</v>
      </c>
      <c r="C9" s="14">
        <v>195</v>
      </c>
      <c r="D9" s="14"/>
      <c r="E9" s="14">
        <v>1</v>
      </c>
      <c r="F9" s="14" t="s">
        <v>1051</v>
      </c>
      <c r="G9" s="14"/>
      <c r="H9" s="14"/>
      <c r="I9" s="14"/>
      <c r="J9" s="14"/>
      <c r="K9" s="14">
        <v>3</v>
      </c>
      <c r="L9" s="14">
        <v>2</v>
      </c>
      <c r="M9" s="14">
        <v>2</v>
      </c>
      <c r="N9" s="14">
        <v>1</v>
      </c>
      <c r="O9" s="14"/>
      <c r="P9" s="14"/>
      <c r="Q9" s="14">
        <v>1</v>
      </c>
      <c r="R9" s="14"/>
      <c r="S9" s="14">
        <v>1</v>
      </c>
      <c r="T9" s="14"/>
      <c r="U9" s="17">
        <v>1</v>
      </c>
      <c r="V9" s="17"/>
      <c r="W9" s="17"/>
    </row>
    <row r="10" spans="1:29" ht="12.75" customHeight="1" x14ac:dyDescent="0.2">
      <c r="A10" s="14" t="s">
        <v>1052</v>
      </c>
      <c r="B10" s="14" t="s">
        <v>1053</v>
      </c>
      <c r="C10" s="14">
        <v>195</v>
      </c>
      <c r="D10" s="14">
        <v>1</v>
      </c>
      <c r="E10" s="14"/>
      <c r="F10" s="14" t="s">
        <v>260</v>
      </c>
      <c r="G10" s="14">
        <v>3</v>
      </c>
      <c r="H10" s="14"/>
      <c r="I10" s="14"/>
      <c r="J10" s="14">
        <v>1</v>
      </c>
      <c r="K10" s="14">
        <v>1</v>
      </c>
      <c r="L10" s="14"/>
      <c r="M10" s="14">
        <v>1</v>
      </c>
      <c r="N10" s="14">
        <v>2</v>
      </c>
      <c r="O10" s="14"/>
      <c r="P10" s="14"/>
      <c r="Q10" s="14"/>
      <c r="R10" s="14">
        <v>1</v>
      </c>
      <c r="S10" s="14">
        <v>1</v>
      </c>
      <c r="T10" s="14"/>
      <c r="U10" s="17"/>
      <c r="V10" s="17"/>
      <c r="W10" s="17"/>
    </row>
    <row r="11" spans="1:29" ht="12.75" customHeight="1" x14ac:dyDescent="0.2">
      <c r="A11" s="14" t="s">
        <v>878</v>
      </c>
      <c r="B11" s="14" t="s">
        <v>182</v>
      </c>
      <c r="C11" s="14">
        <v>195</v>
      </c>
      <c r="D11" s="14"/>
      <c r="E11" s="14">
        <v>1</v>
      </c>
      <c r="F11" s="14" t="s">
        <v>389</v>
      </c>
      <c r="G11" s="14"/>
      <c r="H11" s="14"/>
      <c r="I11" s="14"/>
      <c r="J11" s="14">
        <v>2</v>
      </c>
      <c r="K11" s="14">
        <v>3</v>
      </c>
      <c r="L11" s="14">
        <v>1</v>
      </c>
      <c r="M11" s="14">
        <v>3</v>
      </c>
      <c r="N11" s="14"/>
      <c r="O11" s="14"/>
      <c r="P11" s="14"/>
      <c r="Q11" s="14">
        <v>1</v>
      </c>
      <c r="R11" s="14"/>
      <c r="S11" s="14">
        <v>1</v>
      </c>
      <c r="T11" s="14"/>
      <c r="U11" s="17"/>
      <c r="V11" s="17"/>
      <c r="W11" s="17"/>
    </row>
    <row r="12" spans="1:29" ht="12.75" customHeight="1" x14ac:dyDescent="0.2">
      <c r="A12" s="14" t="s">
        <v>223</v>
      </c>
      <c r="B12" s="14" t="s">
        <v>882</v>
      </c>
      <c r="C12" s="14">
        <v>195</v>
      </c>
      <c r="D12" s="14">
        <v>1</v>
      </c>
      <c r="E12" s="14"/>
      <c r="F12" s="14" t="s">
        <v>223</v>
      </c>
      <c r="G12" s="14">
        <v>6</v>
      </c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7"/>
      <c r="V12" s="17"/>
      <c r="W12" s="17"/>
    </row>
    <row r="13" spans="1:29" ht="12.75" customHeight="1" x14ac:dyDescent="0.2">
      <c r="A13" s="14" t="s">
        <v>1040</v>
      </c>
      <c r="B13" s="14" t="s">
        <v>137</v>
      </c>
      <c r="C13" s="14">
        <v>220</v>
      </c>
      <c r="D13" s="14"/>
      <c r="E13" s="14">
        <v>1</v>
      </c>
      <c r="F13" s="14" t="s">
        <v>1041</v>
      </c>
      <c r="G13" s="14"/>
      <c r="H13" s="14"/>
      <c r="I13" s="14">
        <v>1</v>
      </c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7"/>
      <c r="V13" s="17"/>
      <c r="W13" s="17"/>
    </row>
    <row r="14" spans="1:29" ht="12.75" customHeight="1" x14ac:dyDescent="0.2">
      <c r="A14" s="14" t="s">
        <v>392</v>
      </c>
      <c r="B14" s="14" t="s">
        <v>392</v>
      </c>
      <c r="C14" s="14">
        <v>220</v>
      </c>
      <c r="D14" s="14">
        <v>1</v>
      </c>
      <c r="E14" s="14"/>
      <c r="F14" s="14" t="s">
        <v>392</v>
      </c>
      <c r="G14" s="14">
        <v>3</v>
      </c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7"/>
      <c r="V14" s="17"/>
      <c r="W14" s="17"/>
    </row>
    <row r="15" spans="1:29" ht="12.75" customHeight="1" x14ac:dyDescent="0.2">
      <c r="A15" s="14" t="s">
        <v>392</v>
      </c>
      <c r="B15" s="14" t="s">
        <v>392</v>
      </c>
      <c r="C15" s="14">
        <v>220</v>
      </c>
      <c r="D15" s="14">
        <v>1</v>
      </c>
      <c r="E15" s="14"/>
      <c r="F15" s="14" t="s">
        <v>392</v>
      </c>
      <c r="G15" s="14">
        <v>3</v>
      </c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7"/>
      <c r="V15" s="17"/>
      <c r="W15" s="17"/>
    </row>
    <row r="16" spans="1:29" ht="12.75" customHeight="1" x14ac:dyDescent="0.2">
      <c r="A16" s="14" t="s">
        <v>1092</v>
      </c>
      <c r="B16" s="14" t="s">
        <v>421</v>
      </c>
      <c r="C16" s="14">
        <v>220</v>
      </c>
      <c r="D16" s="14"/>
      <c r="E16" s="14">
        <v>1</v>
      </c>
      <c r="F16" s="14" t="s">
        <v>1093</v>
      </c>
      <c r="G16" s="14"/>
      <c r="H16" s="14"/>
      <c r="I16" s="14"/>
      <c r="J16" s="14">
        <v>2</v>
      </c>
      <c r="K16" s="14">
        <v>1</v>
      </c>
      <c r="L16" s="14">
        <v>1</v>
      </c>
      <c r="M16" s="14"/>
      <c r="N16" s="14">
        <v>1</v>
      </c>
      <c r="O16" s="14">
        <v>2</v>
      </c>
      <c r="P16" s="14"/>
      <c r="Q16" s="14">
        <v>1</v>
      </c>
      <c r="R16" s="14"/>
      <c r="S16" s="14"/>
      <c r="T16" s="14"/>
      <c r="U16" s="17"/>
      <c r="V16" s="17"/>
      <c r="W16" s="17"/>
    </row>
    <row r="17" spans="1:29" ht="12.75" customHeight="1" x14ac:dyDescent="0.2">
      <c r="A17" s="14" t="s">
        <v>1094</v>
      </c>
      <c r="B17" s="14" t="s">
        <v>412</v>
      </c>
      <c r="C17" s="14">
        <v>220</v>
      </c>
      <c r="D17" s="14"/>
      <c r="E17" s="14">
        <v>1</v>
      </c>
      <c r="F17" s="14" t="s">
        <v>268</v>
      </c>
      <c r="G17" s="14"/>
      <c r="H17" s="14"/>
      <c r="I17" s="14"/>
      <c r="J17" s="14">
        <v>2</v>
      </c>
      <c r="K17" s="14">
        <v>1</v>
      </c>
      <c r="L17" s="14">
        <v>1</v>
      </c>
      <c r="M17" s="14">
        <v>4</v>
      </c>
      <c r="N17" s="14">
        <v>1</v>
      </c>
      <c r="O17" s="14"/>
      <c r="P17" s="14"/>
      <c r="Q17" s="14"/>
      <c r="R17" s="14"/>
      <c r="S17" s="14"/>
      <c r="T17" s="14"/>
      <c r="U17" s="17"/>
      <c r="V17" s="17"/>
      <c r="W17" s="17"/>
    </row>
    <row r="19" spans="1:29" ht="12.75" customHeight="1" x14ac:dyDescent="0.2">
      <c r="A19" s="6" t="s">
        <v>118</v>
      </c>
      <c r="B19" s="6"/>
      <c r="C19" s="6"/>
      <c r="D19" s="6">
        <f>SUM(D3:D18)</f>
        <v>5</v>
      </c>
      <c r="E19" s="6">
        <f>SUM(E3:E18)</f>
        <v>10</v>
      </c>
      <c r="F19" s="6"/>
      <c r="G19" s="6">
        <f t="shared" ref="G19:W19" si="0">SUM(G3:G18)</f>
        <v>18</v>
      </c>
      <c r="H19" s="6">
        <f t="shared" si="0"/>
        <v>0</v>
      </c>
      <c r="I19" s="6">
        <f t="shared" si="0"/>
        <v>6</v>
      </c>
      <c r="J19" s="6">
        <f t="shared" si="0"/>
        <v>12</v>
      </c>
      <c r="K19" s="6">
        <f t="shared" si="0"/>
        <v>16</v>
      </c>
      <c r="L19" s="6">
        <f t="shared" si="0"/>
        <v>6</v>
      </c>
      <c r="M19" s="6">
        <f t="shared" si="0"/>
        <v>16</v>
      </c>
      <c r="N19" s="6">
        <f t="shared" si="0"/>
        <v>5</v>
      </c>
      <c r="O19" s="6">
        <f t="shared" si="0"/>
        <v>3</v>
      </c>
      <c r="P19" s="6">
        <f t="shared" si="0"/>
        <v>0</v>
      </c>
      <c r="Q19" s="6">
        <f t="shared" si="0"/>
        <v>4</v>
      </c>
      <c r="R19" s="6">
        <f t="shared" si="0"/>
        <v>1</v>
      </c>
      <c r="S19" s="6">
        <f t="shared" si="0"/>
        <v>5</v>
      </c>
      <c r="T19" s="6">
        <f t="shared" si="0"/>
        <v>0</v>
      </c>
      <c r="U19" s="6">
        <f t="shared" si="0"/>
        <v>1</v>
      </c>
      <c r="V19" s="6">
        <f t="shared" si="0"/>
        <v>0</v>
      </c>
      <c r="W19" s="6">
        <f t="shared" si="0"/>
        <v>0</v>
      </c>
      <c r="X19" s="1"/>
      <c r="Y19" s="1"/>
      <c r="Z19" s="1"/>
      <c r="AA19" s="1"/>
      <c r="AB19" s="1"/>
      <c r="AC19" s="1"/>
    </row>
    <row r="21" spans="1:29" ht="12.75" customHeight="1" x14ac:dyDescent="0.2">
      <c r="A21" s="3"/>
    </row>
    <row r="22" spans="1:29" ht="12.75" customHeight="1" x14ac:dyDescent="0.2">
      <c r="A22" s="3"/>
      <c r="B22" s="3"/>
      <c r="C22" s="3"/>
      <c r="D22" s="3"/>
      <c r="F22" s="3"/>
      <c r="H22" s="3"/>
      <c r="I22" s="3"/>
      <c r="J22" s="3"/>
      <c r="K22" s="3"/>
      <c r="P22" s="3"/>
      <c r="Q22" s="3"/>
    </row>
  </sheetData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14"/>
  <sheetViews>
    <sheetView zoomScale="150" zoomScaleNormal="100" workbookViewId="0">
      <selection activeCell="A7" sqref="A7"/>
    </sheetView>
  </sheetViews>
  <sheetFormatPr defaultColWidth="17.140625" defaultRowHeight="12.75" customHeight="1" x14ac:dyDescent="0.2"/>
  <cols>
    <col min="1" max="1" width="20.7109375" style="4" customWidth="1"/>
    <col min="2" max="2" width="5" style="4" customWidth="1"/>
    <col min="3" max="3" width="4.28515625" style="4" customWidth="1"/>
    <col min="4" max="4" width="6.5703125" style="4" customWidth="1"/>
    <col min="5" max="5" width="8.85546875" style="10" customWidth="1"/>
    <col min="6" max="6" width="5.140625" style="4" customWidth="1"/>
    <col min="7" max="19" width="4" style="4" customWidth="1"/>
    <col min="20" max="20" width="4" customWidth="1"/>
    <col min="21" max="21" width="5.5703125" customWidth="1"/>
    <col min="22" max="22" width="6" customWidth="1"/>
    <col min="23" max="29" width="17.140625" customWidth="1"/>
  </cols>
  <sheetData>
    <row r="1" spans="1:29" s="2" customFormat="1" ht="12.75" customHeight="1" x14ac:dyDescent="0.2">
      <c r="A1" s="83"/>
      <c r="B1" s="85"/>
      <c r="C1" s="85"/>
      <c r="D1" s="85"/>
      <c r="E1" s="86"/>
      <c r="F1" s="87"/>
      <c r="G1" s="8" t="s">
        <v>3</v>
      </c>
      <c r="H1" s="8"/>
      <c r="I1" s="8" t="s">
        <v>109</v>
      </c>
      <c r="J1" s="8"/>
      <c r="K1" s="8" t="s">
        <v>110</v>
      </c>
      <c r="L1" s="8"/>
      <c r="M1" s="8" t="s">
        <v>111</v>
      </c>
      <c r="N1" s="8"/>
      <c r="O1" s="8" t="s">
        <v>112</v>
      </c>
      <c r="P1" s="8"/>
      <c r="Q1" s="8" t="s">
        <v>113</v>
      </c>
      <c r="R1" s="8"/>
      <c r="S1" s="8" t="s">
        <v>114</v>
      </c>
      <c r="T1" s="74"/>
      <c r="U1" s="84" t="s">
        <v>145</v>
      </c>
      <c r="V1" s="84"/>
    </row>
    <row r="2" spans="1:29" ht="12" customHeight="1" x14ac:dyDescent="0.2">
      <c r="A2" s="6" t="s">
        <v>117</v>
      </c>
      <c r="B2" s="6" t="s">
        <v>89</v>
      </c>
      <c r="C2" s="6" t="s">
        <v>90</v>
      </c>
      <c r="D2" s="6" t="s">
        <v>131</v>
      </c>
      <c r="E2" s="11" t="s">
        <v>91</v>
      </c>
      <c r="F2" s="6" t="s">
        <v>92</v>
      </c>
      <c r="G2" s="6" t="s">
        <v>0</v>
      </c>
      <c r="H2" s="6" t="s">
        <v>93</v>
      </c>
      <c r="I2" s="6" t="s">
        <v>0</v>
      </c>
      <c r="J2" s="6" t="s">
        <v>1</v>
      </c>
      <c r="K2" s="6" t="s">
        <v>73</v>
      </c>
      <c r="L2" s="6" t="s">
        <v>93</v>
      </c>
      <c r="M2" s="6" t="s">
        <v>74</v>
      </c>
      <c r="N2" s="6" t="s">
        <v>93</v>
      </c>
      <c r="O2" s="6" t="s">
        <v>2</v>
      </c>
      <c r="P2" s="6" t="s">
        <v>93</v>
      </c>
      <c r="Q2" s="6" t="s">
        <v>74</v>
      </c>
      <c r="R2" s="6" t="s">
        <v>93</v>
      </c>
      <c r="S2" s="6" t="s">
        <v>74</v>
      </c>
      <c r="T2" s="5" t="s">
        <v>93</v>
      </c>
      <c r="U2" s="8" t="s">
        <v>66</v>
      </c>
      <c r="V2" s="8" t="s">
        <v>146</v>
      </c>
      <c r="W2" s="1"/>
      <c r="X2" s="1"/>
      <c r="Y2" s="1"/>
      <c r="Z2" s="1"/>
      <c r="AA2" s="1"/>
      <c r="AB2" s="1"/>
      <c r="AC2" s="1"/>
    </row>
    <row r="3" spans="1:29" ht="12.75" customHeight="1" x14ac:dyDescent="0.2">
      <c r="A3" s="14" t="s">
        <v>868</v>
      </c>
      <c r="B3" s="7">
        <f>'H. Lenz'!D36</f>
        <v>1</v>
      </c>
      <c r="C3" s="7">
        <f>'H. Lenz'!E36</f>
        <v>0</v>
      </c>
      <c r="D3" s="7">
        <f>SUM(B3:C3)</f>
        <v>1</v>
      </c>
      <c r="E3" s="12">
        <f t="shared" ref="E3:E10" si="0">B3/D3</f>
        <v>1</v>
      </c>
      <c r="F3" s="7">
        <f>'H. Lenz'!G36</f>
        <v>6</v>
      </c>
      <c r="G3" s="7">
        <f>'H. Lenz'!H36</f>
        <v>0</v>
      </c>
      <c r="H3" s="7">
        <f>'H. Lenz'!I36</f>
        <v>0</v>
      </c>
      <c r="I3" s="7">
        <f>'H. Lenz'!J36</f>
        <v>0</v>
      </c>
      <c r="J3" s="7">
        <f>'H. Lenz'!K36</f>
        <v>0</v>
      </c>
      <c r="K3" s="7">
        <f>'H. Lenz'!L36</f>
        <v>0</v>
      </c>
      <c r="L3" s="7">
        <f>'H. Lenz'!M36</f>
        <v>0</v>
      </c>
      <c r="M3" s="7">
        <f>'H. Lenz'!N36</f>
        <v>0</v>
      </c>
      <c r="N3" s="7">
        <f>'H. Lenz'!O36</f>
        <v>0</v>
      </c>
      <c r="O3" s="7">
        <f>'H. Lenz'!P36</f>
        <v>0</v>
      </c>
      <c r="P3" s="7">
        <f>'H. Lenz'!Q36</f>
        <v>0</v>
      </c>
      <c r="Q3" s="7">
        <f>'H. Lenz'!R36</f>
        <v>0</v>
      </c>
      <c r="R3" s="7">
        <f>'H. Lenz'!S36</f>
        <v>0</v>
      </c>
      <c r="S3" s="7">
        <f>'H. Lenz'!T36</f>
        <v>0</v>
      </c>
      <c r="T3" s="7">
        <f>'H. Lenz'!U36</f>
        <v>0</v>
      </c>
      <c r="U3" s="7">
        <f>'H. Lenz'!V36</f>
        <v>0</v>
      </c>
      <c r="V3" s="7">
        <f>'H. Lenz'!W36</f>
        <v>0</v>
      </c>
    </row>
    <row r="4" spans="1:29" ht="12.75" customHeight="1" x14ac:dyDescent="0.2">
      <c r="A4" s="14" t="s">
        <v>155</v>
      </c>
      <c r="B4" s="7">
        <f>'T. Lenz'!D46</f>
        <v>26</v>
      </c>
      <c r="C4" s="7">
        <f>'T. Lenz'!E46</f>
        <v>13</v>
      </c>
      <c r="D4" s="7">
        <f>SUM(B4:C4)</f>
        <v>39</v>
      </c>
      <c r="E4" s="12">
        <f t="shared" si="0"/>
        <v>0.66666666666666663</v>
      </c>
      <c r="F4" s="7">
        <f>'T. Lenz'!G46</f>
        <v>115</v>
      </c>
      <c r="G4" s="7">
        <f>'T. Lenz'!H46</f>
        <v>6</v>
      </c>
      <c r="H4" s="7">
        <f>'T. Lenz'!I46</f>
        <v>4</v>
      </c>
      <c r="I4" s="7">
        <f>'T. Lenz'!J46</f>
        <v>41</v>
      </c>
      <c r="J4" s="7">
        <f>'T. Lenz'!K46</f>
        <v>37</v>
      </c>
      <c r="K4" s="7">
        <f>'T. Lenz'!L46</f>
        <v>16</v>
      </c>
      <c r="L4" s="7">
        <f>'T. Lenz'!M46</f>
        <v>30</v>
      </c>
      <c r="M4" s="7">
        <f>'T. Lenz'!N46</f>
        <v>10</v>
      </c>
      <c r="N4" s="7">
        <f>'T. Lenz'!O46</f>
        <v>12</v>
      </c>
      <c r="O4" s="7">
        <f>'T. Lenz'!P46</f>
        <v>6</v>
      </c>
      <c r="P4" s="7">
        <f>'T. Lenz'!Q46</f>
        <v>8</v>
      </c>
      <c r="Q4" s="7">
        <f>'T. Lenz'!R46</f>
        <v>3</v>
      </c>
      <c r="R4" s="7">
        <f>'T. Lenz'!S46</f>
        <v>10</v>
      </c>
      <c r="S4" s="7">
        <f>'T. Lenz'!T46</f>
        <v>7</v>
      </c>
      <c r="T4" s="7">
        <f>'T. Lenz'!U46</f>
        <v>4</v>
      </c>
      <c r="U4" s="7">
        <f>'T. Lenz'!V46</f>
        <v>0</v>
      </c>
      <c r="V4" s="7">
        <f>'T. Lenz'!W46</f>
        <v>1</v>
      </c>
    </row>
    <row r="5" spans="1:29" ht="12.75" customHeight="1" x14ac:dyDescent="0.2">
      <c r="A5" s="16" t="s">
        <v>162</v>
      </c>
      <c r="B5" s="7">
        <f>'Q. Brown'!D46</f>
        <v>31</v>
      </c>
      <c r="C5" s="7">
        <f>'Q. Brown'!E46</f>
        <v>9</v>
      </c>
      <c r="D5" s="7">
        <f t="shared" ref="D5:D10" si="1">SUM(B5:C5)</f>
        <v>40</v>
      </c>
      <c r="E5" s="12">
        <f t="shared" si="0"/>
        <v>0.77500000000000002</v>
      </c>
      <c r="F5" s="7">
        <f>'Q. Brown'!G46</f>
        <v>149</v>
      </c>
      <c r="G5" s="7">
        <f>'Q. Brown'!H46</f>
        <v>6</v>
      </c>
      <c r="H5" s="7">
        <f>'Q. Brown'!I46</f>
        <v>1</v>
      </c>
      <c r="I5" s="7">
        <f>'Q. Brown'!J46</f>
        <v>139</v>
      </c>
      <c r="J5" s="7">
        <f>'Q. Brown'!K46</f>
        <v>21</v>
      </c>
      <c r="K5" s="7">
        <f>'Q. Brown'!L46</f>
        <v>15</v>
      </c>
      <c r="L5" s="7">
        <f>'Q. Brown'!M46</f>
        <v>116</v>
      </c>
      <c r="M5" s="7">
        <f>'Q. Brown'!N46</f>
        <v>13</v>
      </c>
      <c r="N5" s="7">
        <f>'Q. Brown'!O46</f>
        <v>6</v>
      </c>
      <c r="O5" s="7">
        <f>'Q. Brown'!P46</f>
        <v>14</v>
      </c>
      <c r="P5" s="7">
        <f>'Q. Brown'!Q46</f>
        <v>1</v>
      </c>
      <c r="Q5" s="7">
        <f>'Q. Brown'!R46</f>
        <v>24</v>
      </c>
      <c r="R5" s="7">
        <f>'Q. Brown'!S46</f>
        <v>2</v>
      </c>
      <c r="S5" s="7">
        <f>'Q. Brown'!T46</f>
        <v>6</v>
      </c>
      <c r="T5" s="7">
        <f>'Q. Brown'!U46</f>
        <v>2</v>
      </c>
      <c r="U5" s="7">
        <f>'Q. Brown'!V46</f>
        <v>10</v>
      </c>
      <c r="V5" s="7">
        <f>'Q. Brown'!W46</f>
        <v>0</v>
      </c>
    </row>
    <row r="6" spans="1:29" ht="12.75" customHeight="1" x14ac:dyDescent="0.2">
      <c r="A6" s="16" t="s">
        <v>154</v>
      </c>
      <c r="B6" s="7">
        <f>'E. Jimenez'!D44</f>
        <v>24</v>
      </c>
      <c r="C6" s="7">
        <f>'E. Jimenez'!E44</f>
        <v>14</v>
      </c>
      <c r="D6" s="7">
        <f t="shared" si="1"/>
        <v>38</v>
      </c>
      <c r="E6" s="12">
        <f t="shared" si="0"/>
        <v>0.63157894736842102</v>
      </c>
      <c r="F6" s="7">
        <f>'E. Jimenez'!G44</f>
        <v>118</v>
      </c>
      <c r="G6" s="7">
        <f>'E. Jimenez'!H44</f>
        <v>8</v>
      </c>
      <c r="H6" s="7">
        <f>'E. Jimenez'!I44</f>
        <v>8</v>
      </c>
      <c r="I6" s="7">
        <f>'E. Jimenez'!J44</f>
        <v>33</v>
      </c>
      <c r="J6" s="7">
        <f>'E. Jimenez'!K44</f>
        <v>32</v>
      </c>
      <c r="K6" s="7">
        <f>'E. Jimenez'!L44</f>
        <v>17</v>
      </c>
      <c r="L6" s="7">
        <f>'E. Jimenez'!M44</f>
        <v>22</v>
      </c>
      <c r="M6" s="7">
        <f>'E. Jimenez'!N44</f>
        <v>10</v>
      </c>
      <c r="N6" s="7">
        <f>'E. Jimenez'!O44</f>
        <v>6</v>
      </c>
      <c r="O6" s="7">
        <f>'E. Jimenez'!P44</f>
        <v>5</v>
      </c>
      <c r="P6" s="7">
        <f>'E. Jimenez'!Q44</f>
        <v>7</v>
      </c>
      <c r="Q6" s="7">
        <f>'E. Jimenez'!R44</f>
        <v>7</v>
      </c>
      <c r="R6" s="7">
        <f>'E. Jimenez'!S44</f>
        <v>6</v>
      </c>
      <c r="S6" s="7">
        <f>'E. Jimenez'!T44</f>
        <v>0</v>
      </c>
      <c r="T6" s="7">
        <f>'E. Jimenez'!U44</f>
        <v>2</v>
      </c>
      <c r="U6" s="7">
        <f>'E. Jimenez'!V44</f>
        <v>1</v>
      </c>
      <c r="V6" s="7">
        <f>'E. Jimenez'!W44</f>
        <v>0</v>
      </c>
    </row>
    <row r="7" spans="1:29" ht="12.75" customHeight="1" x14ac:dyDescent="0.2">
      <c r="A7" s="16" t="s">
        <v>1044</v>
      </c>
      <c r="B7" s="7">
        <f>'D. Argon'!D18</f>
        <v>2</v>
      </c>
      <c r="C7" s="7">
        <f>'D. Argon'!E18</f>
        <v>2</v>
      </c>
      <c r="D7" s="7">
        <f>SUM(B7:C7)</f>
        <v>4</v>
      </c>
      <c r="E7" s="12">
        <f t="shared" si="0"/>
        <v>0.5</v>
      </c>
      <c r="F7" s="7">
        <f>'D. Argon'!G18</f>
        <v>9</v>
      </c>
      <c r="G7" s="7">
        <f>'D. Argon'!H18</f>
        <v>1</v>
      </c>
      <c r="H7" s="7">
        <f>'D. Argon'!I18</f>
        <v>0</v>
      </c>
      <c r="I7" s="7">
        <f>'D. Argon'!J18</f>
        <v>1</v>
      </c>
      <c r="J7" s="7">
        <f>'D. Argon'!K18</f>
        <v>0</v>
      </c>
      <c r="K7" s="7">
        <f>'D. Argon'!L18</f>
        <v>0</v>
      </c>
      <c r="L7" s="7">
        <f>'D. Argon'!M18</f>
        <v>0</v>
      </c>
      <c r="M7" s="7">
        <f>'D. Argon'!N18</f>
        <v>0</v>
      </c>
      <c r="N7" s="7">
        <f>'D. Argon'!O18</f>
        <v>0</v>
      </c>
      <c r="O7" s="7">
        <f>'D. Argon'!P18</f>
        <v>0</v>
      </c>
      <c r="P7" s="7">
        <f>'D. Argon'!Q18</f>
        <v>0</v>
      </c>
      <c r="Q7" s="7">
        <f>'D. Argon'!R18</f>
        <v>0</v>
      </c>
      <c r="R7" s="7">
        <f>'D. Argon'!S18</f>
        <v>0</v>
      </c>
      <c r="S7" s="7">
        <f>'D. Argon'!T18</f>
        <v>0</v>
      </c>
      <c r="T7" s="7">
        <f>'D. Argon'!U18</f>
        <v>0</v>
      </c>
      <c r="U7" s="7">
        <f>'D. Argon'!V18</f>
        <v>0</v>
      </c>
      <c r="V7" s="7">
        <f>'D. Argon'!W18</f>
        <v>0</v>
      </c>
    </row>
    <row r="8" spans="1:29" ht="12.75" customHeight="1" x14ac:dyDescent="0.2">
      <c r="A8" s="7" t="s">
        <v>124</v>
      </c>
      <c r="B8" s="7">
        <f>'T. White'!D48</f>
        <v>38</v>
      </c>
      <c r="C8" s="7">
        <f>'T. White'!E48</f>
        <v>4</v>
      </c>
      <c r="D8" s="7">
        <f>SUM(B8:C8)</f>
        <v>42</v>
      </c>
      <c r="E8" s="12">
        <f t="shared" si="0"/>
        <v>0.90476190476190477</v>
      </c>
      <c r="F8" s="7">
        <f>'T. White'!G48</f>
        <v>192</v>
      </c>
      <c r="G8" s="7">
        <f>'T. White'!H48</f>
        <v>17</v>
      </c>
      <c r="H8" s="7">
        <f>'T. White'!I48</f>
        <v>0</v>
      </c>
      <c r="I8" s="7">
        <f>'T. White'!J48</f>
        <v>103</v>
      </c>
      <c r="J8" s="7">
        <f>'T. White'!K48</f>
        <v>13</v>
      </c>
      <c r="K8" s="7">
        <f>'T. White'!L48</f>
        <v>14</v>
      </c>
      <c r="L8" s="7">
        <f>'T. White'!M48</f>
        <v>55</v>
      </c>
      <c r="M8" s="7">
        <f>'T. White'!N48</f>
        <v>10</v>
      </c>
      <c r="N8" s="7">
        <f>'T. White'!O48</f>
        <v>6</v>
      </c>
      <c r="O8" s="7">
        <f>'T. White'!P48</f>
        <v>7</v>
      </c>
      <c r="P8" s="7">
        <f>'T. White'!Q48</f>
        <v>3</v>
      </c>
      <c r="Q8" s="7">
        <f>'T. White'!R48</f>
        <v>17</v>
      </c>
      <c r="R8" s="7">
        <f>'T. White'!S48</f>
        <v>0</v>
      </c>
      <c r="S8" s="7">
        <f>'T. White'!T48</f>
        <v>5</v>
      </c>
      <c r="T8" s="7">
        <f>'T. White'!U48</f>
        <v>1</v>
      </c>
      <c r="U8" s="7">
        <f>'T. White'!V48</f>
        <v>3</v>
      </c>
      <c r="V8" s="7">
        <f>'T. White'!W48</f>
        <v>0</v>
      </c>
    </row>
    <row r="9" spans="1:29" ht="12.75" customHeight="1" x14ac:dyDescent="0.2">
      <c r="A9" s="7" t="s">
        <v>163</v>
      </c>
      <c r="B9" s="7">
        <f>'R. Talsky'!D21</f>
        <v>11</v>
      </c>
      <c r="C9" s="7">
        <f>'R. Talsky'!E21</f>
        <v>5</v>
      </c>
      <c r="D9" s="7">
        <f>SUM(B9:C9)</f>
        <v>16</v>
      </c>
      <c r="E9" s="12">
        <f t="shared" si="0"/>
        <v>0.6875</v>
      </c>
      <c r="F9" s="7">
        <f>'R. Talsky'!G21</f>
        <v>62</v>
      </c>
      <c r="G9" s="7">
        <f>'R. Talsky'!H21</f>
        <v>5</v>
      </c>
      <c r="H9" s="7">
        <f>'R. Talsky'!I21</f>
        <v>3</v>
      </c>
      <c r="I9" s="7">
        <f>'R. Talsky'!J21</f>
        <v>7</v>
      </c>
      <c r="J9" s="7">
        <f>'R. Talsky'!K21</f>
        <v>19</v>
      </c>
      <c r="K9" s="7">
        <f>'R. Talsky'!L21</f>
        <v>0</v>
      </c>
      <c r="L9" s="7">
        <f>'R. Talsky'!M21</f>
        <v>10</v>
      </c>
      <c r="M9" s="7">
        <f>'R. Talsky'!N21</f>
        <v>1</v>
      </c>
      <c r="N9" s="7">
        <f>'R. Talsky'!O21</f>
        <v>1</v>
      </c>
      <c r="O9" s="7">
        <f>'R. Talsky'!P21</f>
        <v>2</v>
      </c>
      <c r="P9" s="7">
        <f>'R. Talsky'!Q21</f>
        <v>4</v>
      </c>
      <c r="Q9" s="7">
        <f>'R. Talsky'!R21</f>
        <v>2</v>
      </c>
      <c r="R9" s="7">
        <f>'R. Talsky'!S21</f>
        <v>3</v>
      </c>
      <c r="S9" s="7">
        <f>'R. Talsky'!T21</f>
        <v>0</v>
      </c>
      <c r="T9" s="7">
        <f>'R. Talsky'!U21</f>
        <v>0</v>
      </c>
      <c r="U9" s="7">
        <f>'R. Talsky'!V21</f>
        <v>0</v>
      </c>
      <c r="V9" s="7">
        <f>'R. Talsky'!W21</f>
        <v>0</v>
      </c>
    </row>
    <row r="10" spans="1:29" ht="12.75" customHeight="1" x14ac:dyDescent="0.2">
      <c r="A10" s="7" t="s">
        <v>156</v>
      </c>
      <c r="B10" s="7">
        <f>'A. Navejar'!D22</f>
        <v>6</v>
      </c>
      <c r="C10" s="7">
        <f>'A. Navejar'!E22</f>
        <v>6</v>
      </c>
      <c r="D10" s="7">
        <f t="shared" si="1"/>
        <v>12</v>
      </c>
      <c r="E10" s="12">
        <f t="shared" si="0"/>
        <v>0.5</v>
      </c>
      <c r="F10" s="7">
        <f>'A. Navejar'!G22</f>
        <v>39</v>
      </c>
      <c r="G10" s="7">
        <f>'A. Navejar'!H22</f>
        <v>4</v>
      </c>
      <c r="H10" s="7">
        <f>'A. Navejar'!I22</f>
        <v>3</v>
      </c>
      <c r="I10" s="7">
        <f>'A. Navejar'!J22</f>
        <v>5</v>
      </c>
      <c r="J10" s="7">
        <f>'A. Navejar'!K22</f>
        <v>9</v>
      </c>
      <c r="K10" s="7">
        <f>'A. Navejar'!L22</f>
        <v>6</v>
      </c>
      <c r="L10" s="7">
        <f>'A. Navejar'!M22</f>
        <v>4</v>
      </c>
      <c r="M10" s="7">
        <f>'A. Navejar'!N22</f>
        <v>1</v>
      </c>
      <c r="N10" s="7">
        <f>'A. Navejar'!O22</f>
        <v>2</v>
      </c>
      <c r="O10" s="7">
        <f>'A. Navejar'!P22</f>
        <v>2</v>
      </c>
      <c r="P10" s="7">
        <f>'A. Navejar'!Q22</f>
        <v>2</v>
      </c>
      <c r="Q10" s="7">
        <f>'A. Navejar'!R22</f>
        <v>3</v>
      </c>
      <c r="R10" s="7">
        <f>'A. Navejar'!S22</f>
        <v>1</v>
      </c>
      <c r="S10" s="7">
        <f>'A. Navejar'!T22</f>
        <v>0</v>
      </c>
      <c r="T10" s="7">
        <f>'A. Navejar'!U22</f>
        <v>1</v>
      </c>
      <c r="U10" s="7">
        <f>'A. Navejar'!V22</f>
        <v>0</v>
      </c>
      <c r="V10" s="7">
        <f>'A. Navejar'!W22</f>
        <v>0</v>
      </c>
    </row>
    <row r="11" spans="1:29" ht="12.75" customHeight="1" x14ac:dyDescent="0.2">
      <c r="A11" s="7" t="s">
        <v>157</v>
      </c>
      <c r="B11" s="7">
        <f>'A. Dejesus'!D17</f>
        <v>2</v>
      </c>
      <c r="C11" s="7">
        <f>'A. Dejesus'!E17</f>
        <v>3</v>
      </c>
      <c r="D11" s="7">
        <f t="shared" ref="D11:D17" si="2">SUM(B11:C11)</f>
        <v>5</v>
      </c>
      <c r="E11" s="12">
        <f t="shared" ref="E11:E17" si="3">B11/D11</f>
        <v>0.4</v>
      </c>
      <c r="F11" s="7">
        <f>'A. Dejesus'!G17</f>
        <v>9</v>
      </c>
      <c r="G11" s="7">
        <f>'A. Dejesus'!H17</f>
        <v>1</v>
      </c>
      <c r="H11" s="7">
        <f>'A. Dejesus'!I17</f>
        <v>3</v>
      </c>
      <c r="I11" s="7">
        <f>'A. Dejesus'!J17</f>
        <v>3</v>
      </c>
      <c r="J11" s="7">
        <f>'A. Dejesus'!K17</f>
        <v>4</v>
      </c>
      <c r="K11" s="7">
        <f>'A. Dejesus'!L17</f>
        <v>0</v>
      </c>
      <c r="L11" s="7">
        <f>'A. Dejesus'!M17</f>
        <v>2</v>
      </c>
      <c r="M11" s="7">
        <f>'A. Dejesus'!N17</f>
        <v>1</v>
      </c>
      <c r="N11" s="7">
        <f>'A. Dejesus'!O17</f>
        <v>0</v>
      </c>
      <c r="O11" s="7">
        <f>'A. Dejesus'!P17</f>
        <v>0</v>
      </c>
      <c r="P11" s="7">
        <f>'A. Dejesus'!Q17</f>
        <v>0</v>
      </c>
      <c r="Q11" s="7">
        <f>'A. Dejesus'!R17</f>
        <v>1</v>
      </c>
      <c r="R11" s="7">
        <f>'A. Dejesus'!S17</f>
        <v>0</v>
      </c>
      <c r="S11" s="7">
        <f>'A. Dejesus'!T17</f>
        <v>0</v>
      </c>
      <c r="T11" s="7">
        <f>'A. Dejesus'!U17</f>
        <v>0</v>
      </c>
      <c r="U11" s="7">
        <f>'A. Dejesus'!V17</f>
        <v>0</v>
      </c>
      <c r="V11" s="7">
        <f>'A. Dejesus'!W17</f>
        <v>0</v>
      </c>
    </row>
    <row r="12" spans="1:29" ht="12.75" customHeight="1" x14ac:dyDescent="0.2">
      <c r="A12" s="7" t="s">
        <v>200</v>
      </c>
      <c r="B12" s="7">
        <f>'D. Dietrich'!D39</f>
        <v>13</v>
      </c>
      <c r="C12" s="7">
        <f>'D. Dietrich'!E39</f>
        <v>22</v>
      </c>
      <c r="D12" s="7">
        <f>SUM(B12:C12)</f>
        <v>35</v>
      </c>
      <c r="E12" s="12">
        <f>B12/D12</f>
        <v>0.37142857142857144</v>
      </c>
      <c r="F12" s="7">
        <f>'D. Dietrich'!G39</f>
        <v>60</v>
      </c>
      <c r="G12" s="7">
        <f>'D. Dietrich'!H39</f>
        <v>7</v>
      </c>
      <c r="H12" s="7">
        <f>'D. Dietrich'!I39</f>
        <v>14</v>
      </c>
      <c r="I12" s="7">
        <f>'D. Dietrich'!J39</f>
        <v>24</v>
      </c>
      <c r="J12" s="7">
        <f>'D. Dietrich'!K39</f>
        <v>32</v>
      </c>
      <c r="K12" s="7">
        <f>'D. Dietrich'!L39</f>
        <v>10</v>
      </c>
      <c r="L12" s="7">
        <f>'D. Dietrich'!M39</f>
        <v>11</v>
      </c>
      <c r="M12" s="7">
        <f>'D. Dietrich'!N39</f>
        <v>7</v>
      </c>
      <c r="N12" s="7">
        <f>'D. Dietrich'!O39</f>
        <v>13</v>
      </c>
      <c r="O12" s="7">
        <f>'D. Dietrich'!P39</f>
        <v>4</v>
      </c>
      <c r="P12" s="7">
        <f>'D. Dietrich'!Q39</f>
        <v>12</v>
      </c>
      <c r="Q12" s="7">
        <f>'D. Dietrich'!R39</f>
        <v>3</v>
      </c>
      <c r="R12" s="7">
        <f>'D. Dietrich'!S39</f>
        <v>16</v>
      </c>
      <c r="S12" s="7">
        <f>'D. Dietrich'!T39</f>
        <v>2</v>
      </c>
      <c r="T12" s="7">
        <f>'D. Dietrich'!U39</f>
        <v>1</v>
      </c>
      <c r="U12" s="7">
        <f>'D. Dietrich'!V39</f>
        <v>0</v>
      </c>
      <c r="V12" s="7">
        <f>'D. Dietrich'!W39</f>
        <v>1</v>
      </c>
    </row>
    <row r="13" spans="1:29" ht="12.75" customHeight="1" x14ac:dyDescent="0.2">
      <c r="A13" s="7" t="s">
        <v>125</v>
      </c>
      <c r="B13" s="7">
        <f>'M. Cardoso'!D47</f>
        <v>35</v>
      </c>
      <c r="C13" s="7">
        <f>'M. Cardoso'!E47</f>
        <v>6</v>
      </c>
      <c r="D13" s="7">
        <f t="shared" si="2"/>
        <v>41</v>
      </c>
      <c r="E13" s="12">
        <f t="shared" si="3"/>
        <v>0.85365853658536583</v>
      </c>
      <c r="F13" s="7">
        <f>'M. Cardoso'!G47</f>
        <v>166</v>
      </c>
      <c r="G13" s="7">
        <f>'M. Cardoso'!H47</f>
        <v>15</v>
      </c>
      <c r="H13" s="7">
        <f>'M. Cardoso'!I47</f>
        <v>0</v>
      </c>
      <c r="I13" s="7">
        <f>'M. Cardoso'!J47</f>
        <v>61</v>
      </c>
      <c r="J13" s="7">
        <f>'M. Cardoso'!K47</f>
        <v>10</v>
      </c>
      <c r="K13" s="7">
        <f>'M. Cardoso'!L47</f>
        <v>20</v>
      </c>
      <c r="L13" s="7">
        <f>'M. Cardoso'!M47</f>
        <v>30</v>
      </c>
      <c r="M13" s="7">
        <f>'M. Cardoso'!N47</f>
        <v>10</v>
      </c>
      <c r="N13" s="7">
        <f>'M. Cardoso'!O47</f>
        <v>4</v>
      </c>
      <c r="O13" s="7">
        <f>'M. Cardoso'!P47</f>
        <v>17</v>
      </c>
      <c r="P13" s="7">
        <f>'M. Cardoso'!Q47</f>
        <v>2</v>
      </c>
      <c r="Q13" s="7">
        <f>'M. Cardoso'!R47</f>
        <v>18</v>
      </c>
      <c r="R13" s="7">
        <f>'M. Cardoso'!S47</f>
        <v>1</v>
      </c>
      <c r="S13" s="7">
        <f>'M. Cardoso'!T47</f>
        <v>7</v>
      </c>
      <c r="T13" s="7">
        <f>'M. Cardoso'!U47</f>
        <v>0</v>
      </c>
      <c r="U13" s="7">
        <f>'M. Cardoso'!V47</f>
        <v>5</v>
      </c>
      <c r="V13" s="7">
        <f>'M. Cardoso'!W47</f>
        <v>0</v>
      </c>
    </row>
    <row r="14" spans="1:29" ht="12.75" customHeight="1" x14ac:dyDescent="0.2">
      <c r="A14" s="7" t="s">
        <v>126</v>
      </c>
      <c r="B14" s="7">
        <f>'D. Brown'!D48</f>
        <v>29</v>
      </c>
      <c r="C14" s="7">
        <f>'D. Brown'!E48</f>
        <v>13</v>
      </c>
      <c r="D14" s="7">
        <f t="shared" si="2"/>
        <v>42</v>
      </c>
      <c r="E14" s="12">
        <f t="shared" si="3"/>
        <v>0.69047619047619047</v>
      </c>
      <c r="F14" s="7">
        <f>'D. Brown'!G48</f>
        <v>150</v>
      </c>
      <c r="G14" s="7">
        <f>'D. Brown'!H48</f>
        <v>17</v>
      </c>
      <c r="H14" s="7">
        <f>'D. Brown'!I48</f>
        <v>2</v>
      </c>
      <c r="I14" s="7">
        <f>'D. Brown'!J48</f>
        <v>41</v>
      </c>
      <c r="J14" s="7">
        <f>'D. Brown'!K48</f>
        <v>24</v>
      </c>
      <c r="K14" s="7">
        <f>'D. Brown'!L48</f>
        <v>16</v>
      </c>
      <c r="L14" s="7">
        <f>'D. Brown'!M48</f>
        <v>21</v>
      </c>
      <c r="M14" s="7">
        <f>'D. Brown'!N48</f>
        <v>10</v>
      </c>
      <c r="N14" s="7">
        <f>'D. Brown'!O48</f>
        <v>6</v>
      </c>
      <c r="O14" s="7">
        <f>'D. Brown'!P48</f>
        <v>4</v>
      </c>
      <c r="P14" s="7">
        <f>'D. Brown'!Q48</f>
        <v>2</v>
      </c>
      <c r="Q14" s="7">
        <f>'D. Brown'!R48</f>
        <v>9</v>
      </c>
      <c r="R14" s="7">
        <f>'D. Brown'!S48</f>
        <v>4</v>
      </c>
      <c r="S14" s="7">
        <f>'D. Brown'!T48</f>
        <v>0</v>
      </c>
      <c r="T14" s="7">
        <f>'D. Brown'!U48</f>
        <v>2</v>
      </c>
      <c r="U14" s="7">
        <f>'D. Brown'!V48</f>
        <v>0</v>
      </c>
      <c r="V14" s="7">
        <f>'D. Brown'!W48</f>
        <v>0</v>
      </c>
    </row>
    <row r="15" spans="1:29" ht="12.75" customHeight="1" x14ac:dyDescent="0.2">
      <c r="A15" s="16" t="s">
        <v>153</v>
      </c>
      <c r="B15" s="7">
        <f>'J. Gerhartz'!D21</f>
        <v>10</v>
      </c>
      <c r="C15" s="7">
        <f>'J. Gerhartz'!E21</f>
        <v>4</v>
      </c>
      <c r="D15" s="7">
        <f t="shared" si="2"/>
        <v>14</v>
      </c>
      <c r="E15" s="12">
        <f t="shared" si="3"/>
        <v>0.7142857142857143</v>
      </c>
      <c r="F15" s="7">
        <f>'J. Gerhartz'!G21</f>
        <v>46</v>
      </c>
      <c r="G15" s="7">
        <f>'J. Gerhartz'!H21</f>
        <v>5</v>
      </c>
      <c r="H15" s="7">
        <f>'J. Gerhartz'!I21</f>
        <v>1</v>
      </c>
      <c r="I15" s="7">
        <f>'J. Gerhartz'!J21</f>
        <v>32</v>
      </c>
      <c r="J15" s="7">
        <f>'J. Gerhartz'!K21</f>
        <v>11</v>
      </c>
      <c r="K15" s="7">
        <f>'J. Gerhartz'!L21</f>
        <v>11</v>
      </c>
      <c r="L15" s="7">
        <f>'J. Gerhartz'!M21</f>
        <v>22</v>
      </c>
      <c r="M15" s="7">
        <f>'J. Gerhartz'!N21</f>
        <v>1</v>
      </c>
      <c r="N15" s="7">
        <f>'J. Gerhartz'!O21</f>
        <v>3</v>
      </c>
      <c r="O15" s="7">
        <f>'J. Gerhartz'!P21</f>
        <v>2</v>
      </c>
      <c r="P15" s="7">
        <f>'J. Gerhartz'!Q21</f>
        <v>2</v>
      </c>
      <c r="Q15" s="7">
        <f>'J. Gerhartz'!R21</f>
        <v>0</v>
      </c>
      <c r="R15" s="7">
        <f>'J. Gerhartz'!S21</f>
        <v>2</v>
      </c>
      <c r="S15" s="7">
        <f>'J. Gerhartz'!T21</f>
        <v>2</v>
      </c>
      <c r="T15" s="7">
        <f>'J. Gerhartz'!U21</f>
        <v>1</v>
      </c>
      <c r="U15" s="7">
        <f>'J. Gerhartz'!V21</f>
        <v>0</v>
      </c>
      <c r="V15" s="7">
        <f>'J. Gerhartz'!W21</f>
        <v>0</v>
      </c>
    </row>
    <row r="16" spans="1:29" ht="12.75" customHeight="1" x14ac:dyDescent="0.2">
      <c r="A16" s="16" t="s">
        <v>161</v>
      </c>
      <c r="B16" s="7">
        <f>'H. Dziewik'!D40</f>
        <v>21</v>
      </c>
      <c r="C16" s="7">
        <f>'H. Dziewik'!E40</f>
        <v>13</v>
      </c>
      <c r="D16" s="7">
        <f t="shared" si="2"/>
        <v>34</v>
      </c>
      <c r="E16" s="12">
        <f t="shared" si="3"/>
        <v>0.61764705882352944</v>
      </c>
      <c r="F16" s="7">
        <f>'H. Dziewik'!G40</f>
        <v>108</v>
      </c>
      <c r="G16" s="7">
        <f>'H. Dziewik'!H40</f>
        <v>11</v>
      </c>
      <c r="H16" s="7">
        <f>'H. Dziewik'!I40</f>
        <v>6</v>
      </c>
      <c r="I16" s="7">
        <f>'H. Dziewik'!J40</f>
        <v>22</v>
      </c>
      <c r="J16" s="7">
        <f>'H. Dziewik'!K40</f>
        <v>40</v>
      </c>
      <c r="K16" s="7">
        <f>'H. Dziewik'!L40</f>
        <v>35</v>
      </c>
      <c r="L16" s="7">
        <f>'H. Dziewik'!M40</f>
        <v>6</v>
      </c>
      <c r="M16" s="7">
        <f>'H. Dziewik'!N40</f>
        <v>13</v>
      </c>
      <c r="N16" s="7">
        <f>'H. Dziewik'!O40</f>
        <v>13</v>
      </c>
      <c r="O16" s="7">
        <f>'H. Dziewik'!P40</f>
        <v>5</v>
      </c>
      <c r="P16" s="7">
        <f>'H. Dziewik'!Q40</f>
        <v>6</v>
      </c>
      <c r="Q16" s="7">
        <f>'H. Dziewik'!R40</f>
        <v>7</v>
      </c>
      <c r="R16" s="7">
        <f>'H. Dziewik'!S40</f>
        <v>11</v>
      </c>
      <c r="S16" s="7">
        <f>'H. Dziewik'!T40</f>
        <v>5</v>
      </c>
      <c r="T16" s="7">
        <f>'H. Dziewik'!U40</f>
        <v>2</v>
      </c>
      <c r="U16" s="7">
        <f>'H. Dziewik'!V40</f>
        <v>1</v>
      </c>
      <c r="V16" s="7">
        <f>'H. Dziewik'!W40</f>
        <v>0</v>
      </c>
    </row>
    <row r="17" spans="1:22" ht="12.75" customHeight="1" x14ac:dyDescent="0.2">
      <c r="A17" s="7" t="s">
        <v>158</v>
      </c>
      <c r="B17" s="7">
        <f>'J. Barragan'!D42</f>
        <v>25</v>
      </c>
      <c r="C17" s="7">
        <f>'J. Barragan'!E42</f>
        <v>10</v>
      </c>
      <c r="D17" s="7">
        <f t="shared" si="2"/>
        <v>35</v>
      </c>
      <c r="E17" s="12">
        <f t="shared" si="3"/>
        <v>0.7142857142857143</v>
      </c>
      <c r="F17" s="7">
        <f>'J. Barragan'!G42</f>
        <v>107</v>
      </c>
      <c r="G17" s="7">
        <f>'J. Barragan'!H42</f>
        <v>6</v>
      </c>
      <c r="H17" s="7">
        <f>'J. Barragan'!I42</f>
        <v>6</v>
      </c>
      <c r="I17" s="7">
        <f>'J. Barragan'!J42</f>
        <v>77</v>
      </c>
      <c r="J17" s="7">
        <f>'J. Barragan'!K42</f>
        <v>18</v>
      </c>
      <c r="K17" s="7">
        <f>'J. Barragan'!L42</f>
        <v>18</v>
      </c>
      <c r="L17" s="7">
        <f>'J. Barragan'!M42</f>
        <v>70</v>
      </c>
      <c r="M17" s="7">
        <f>'J. Barragan'!N42</f>
        <v>8</v>
      </c>
      <c r="N17" s="7">
        <f>'J. Barragan'!O42</f>
        <v>7</v>
      </c>
      <c r="O17" s="7">
        <f>'J. Barragan'!P42</f>
        <v>11</v>
      </c>
      <c r="P17" s="7">
        <f>'J. Barragan'!Q42</f>
        <v>1</v>
      </c>
      <c r="Q17" s="7">
        <f>'J. Barragan'!R42</f>
        <v>11</v>
      </c>
      <c r="R17" s="7">
        <f>'J. Barragan'!S42</f>
        <v>2</v>
      </c>
      <c r="S17" s="7">
        <f>'J. Barragan'!T42</f>
        <v>2</v>
      </c>
      <c r="T17" s="7">
        <f>'J. Barragan'!U42</f>
        <v>1</v>
      </c>
      <c r="U17" s="7">
        <f>'J. Barragan'!V42</f>
        <v>3</v>
      </c>
      <c r="V17" s="7">
        <f>'J. Barragan'!W42</f>
        <v>0</v>
      </c>
    </row>
    <row r="18" spans="1:22" ht="12.75" customHeight="1" x14ac:dyDescent="0.2">
      <c r="A18" s="7" t="s">
        <v>776</v>
      </c>
      <c r="B18" s="7">
        <f>'J. Schultz'!D15</f>
        <v>3</v>
      </c>
      <c r="C18" s="7">
        <f>'J. Schultz'!E15</f>
        <v>2</v>
      </c>
      <c r="D18" s="7">
        <f>SUM(B18:C18)</f>
        <v>5</v>
      </c>
      <c r="E18" s="12">
        <f>B18/D18</f>
        <v>0.6</v>
      </c>
      <c r="F18" s="7">
        <f>'J. Schultz'!G15</f>
        <v>13</v>
      </c>
      <c r="G18" s="7">
        <f>'J. Schultz'!H15</f>
        <v>1</v>
      </c>
      <c r="H18" s="7">
        <f>'J. Schultz'!I15</f>
        <v>1</v>
      </c>
      <c r="I18" s="7">
        <f>'J. Schultz'!J15</f>
        <v>9</v>
      </c>
      <c r="J18" s="7">
        <f>'J. Schultz'!K15</f>
        <v>4</v>
      </c>
      <c r="K18" s="7">
        <f>'J. Schultz'!L15</f>
        <v>2</v>
      </c>
      <c r="L18" s="7">
        <f>'J. Schultz'!M15</f>
        <v>7</v>
      </c>
      <c r="M18" s="7">
        <f>'J. Schultz'!N15</f>
        <v>1</v>
      </c>
      <c r="N18" s="7">
        <f>'J. Schultz'!O15</f>
        <v>1</v>
      </c>
      <c r="O18" s="7">
        <f>'J. Schultz'!P15</f>
        <v>0</v>
      </c>
      <c r="P18" s="7">
        <f>'J. Schultz'!Q15</f>
        <v>0</v>
      </c>
      <c r="Q18" s="7">
        <f>'J. Schultz'!R15</f>
        <v>0</v>
      </c>
      <c r="R18" s="7">
        <f>'J. Schultz'!S15</f>
        <v>1</v>
      </c>
      <c r="S18" s="7">
        <f>'J. Schultz'!T15</f>
        <v>0</v>
      </c>
      <c r="T18" s="7">
        <f>'J. Schultz'!U15</f>
        <v>0</v>
      </c>
      <c r="U18" s="7">
        <f>'J. Schultz'!V15</f>
        <v>0</v>
      </c>
      <c r="V18" s="7">
        <f>'J. Schultz'!W15</f>
        <v>0</v>
      </c>
    </row>
    <row r="19" spans="1:22" ht="12.75" customHeight="1" x14ac:dyDescent="0.2">
      <c r="A19" s="7" t="s">
        <v>150</v>
      </c>
      <c r="B19" s="7">
        <f>'A. Vis'!D32</f>
        <v>12</v>
      </c>
      <c r="C19" s="7">
        <f>'A. Vis'!E32</f>
        <v>13</v>
      </c>
      <c r="D19" s="7">
        <f t="shared" ref="D19:D30" si="4">SUM(B19:C19)</f>
        <v>25</v>
      </c>
      <c r="E19" s="12">
        <f t="shared" ref="E19:E30" si="5">B19/D19</f>
        <v>0.48</v>
      </c>
      <c r="F19" s="7">
        <f>'A. Vis'!G32</f>
        <v>61</v>
      </c>
      <c r="G19" s="7">
        <f>'A. Vis'!H32</f>
        <v>6</v>
      </c>
      <c r="H19" s="7">
        <f>'A. Vis'!I32</f>
        <v>11</v>
      </c>
      <c r="I19" s="7">
        <f>'A. Vis'!J32</f>
        <v>35</v>
      </c>
      <c r="J19" s="7">
        <f>'A. Vis'!K32</f>
        <v>16</v>
      </c>
      <c r="K19" s="7">
        <f>'A. Vis'!L32</f>
        <v>3</v>
      </c>
      <c r="L19" s="7">
        <f>'A. Vis'!M32</f>
        <v>23</v>
      </c>
      <c r="M19" s="7">
        <f>'A. Vis'!N32</f>
        <v>5</v>
      </c>
      <c r="N19" s="7">
        <f>'A. Vis'!O32</f>
        <v>8</v>
      </c>
      <c r="O19" s="7">
        <f>'A. Vis'!P32</f>
        <v>3</v>
      </c>
      <c r="P19" s="7">
        <f>'A. Vis'!Q32</f>
        <v>1</v>
      </c>
      <c r="Q19" s="7">
        <f>'A. Vis'!R32</f>
        <v>6</v>
      </c>
      <c r="R19" s="7">
        <f>'A. Vis'!S32</f>
        <v>5</v>
      </c>
      <c r="S19" s="7">
        <f>'A. Vis'!T32</f>
        <v>4</v>
      </c>
      <c r="T19" s="7">
        <f>'A. Vis'!U32</f>
        <v>0</v>
      </c>
      <c r="U19" s="7">
        <f>'A. Vis'!V32</f>
        <v>2</v>
      </c>
      <c r="V19" s="7">
        <f>'A. Vis'!W32</f>
        <v>0</v>
      </c>
    </row>
    <row r="20" spans="1:22" ht="12.75" customHeight="1" x14ac:dyDescent="0.2">
      <c r="A20" s="7" t="s">
        <v>534</v>
      </c>
      <c r="B20" s="7">
        <f>'T. Keyes'!D17</f>
        <v>1</v>
      </c>
      <c r="C20" s="7">
        <f>'T. Keyes'!E17</f>
        <v>4</v>
      </c>
      <c r="D20" s="7">
        <f t="shared" si="4"/>
        <v>5</v>
      </c>
      <c r="E20" s="12">
        <f t="shared" si="5"/>
        <v>0.2</v>
      </c>
      <c r="F20" s="7">
        <f>'T. Keyes'!G17</f>
        <v>6</v>
      </c>
      <c r="G20" s="7">
        <f>'T. Keyes'!H17</f>
        <v>0</v>
      </c>
      <c r="H20" s="7">
        <f>'T. Keyes'!I17</f>
        <v>3</v>
      </c>
      <c r="I20" s="7">
        <f>'T. Keyes'!J17</f>
        <v>0</v>
      </c>
      <c r="J20" s="7">
        <f>'T. Keyes'!K17</f>
        <v>11</v>
      </c>
      <c r="K20" s="7">
        <f>'T. Keyes'!L17</f>
        <v>5</v>
      </c>
      <c r="L20" s="7">
        <f>'T. Keyes'!M17</f>
        <v>1</v>
      </c>
      <c r="M20" s="7">
        <f>'T. Keyes'!N17</f>
        <v>2</v>
      </c>
      <c r="N20" s="7">
        <f>'T. Keyes'!O17</f>
        <v>1</v>
      </c>
      <c r="O20" s="7">
        <f>'T. Keyes'!P17</f>
        <v>0</v>
      </c>
      <c r="P20" s="7">
        <f>'T. Keyes'!Q17</f>
        <v>0</v>
      </c>
      <c r="Q20" s="7">
        <f>'T. Keyes'!R17</f>
        <v>0</v>
      </c>
      <c r="R20" s="7">
        <f>'T. Keyes'!S17</f>
        <v>1</v>
      </c>
      <c r="S20" s="7">
        <f>'T. Keyes'!T17</f>
        <v>0</v>
      </c>
      <c r="T20" s="7">
        <f>'T. Keyes'!U17</f>
        <v>1</v>
      </c>
      <c r="U20" s="7">
        <f>'T. Keyes'!V17</f>
        <v>0</v>
      </c>
      <c r="V20" s="7">
        <f>'T. Keyes'!W17</f>
        <v>0</v>
      </c>
    </row>
    <row r="21" spans="1:22" ht="12.75" customHeight="1" x14ac:dyDescent="0.2">
      <c r="A21" s="25" t="s">
        <v>152</v>
      </c>
      <c r="B21" s="7">
        <f>'D. Diebitz'!D47</f>
        <v>32</v>
      </c>
      <c r="C21" s="7">
        <f>'D. Diebitz'!E47</f>
        <v>9</v>
      </c>
      <c r="D21" s="7">
        <f t="shared" si="4"/>
        <v>41</v>
      </c>
      <c r="E21" s="12">
        <f t="shared" si="5"/>
        <v>0.78048780487804881</v>
      </c>
      <c r="F21" s="7">
        <f>'D. Diebitz'!G47</f>
        <v>163</v>
      </c>
      <c r="G21" s="7">
        <f>'D. Diebitz'!H47</f>
        <v>15</v>
      </c>
      <c r="H21" s="7">
        <f>'D. Diebitz'!I47</f>
        <v>4</v>
      </c>
      <c r="I21" s="7">
        <f>'D. Diebitz'!J47</f>
        <v>42</v>
      </c>
      <c r="J21" s="7">
        <f>'D. Diebitz'!K47</f>
        <v>18</v>
      </c>
      <c r="K21" s="7">
        <f>'D. Diebitz'!L47</f>
        <v>18</v>
      </c>
      <c r="L21" s="7">
        <f>'D. Diebitz'!M47</f>
        <v>16</v>
      </c>
      <c r="M21" s="7">
        <f>'D. Diebitz'!N47</f>
        <v>10</v>
      </c>
      <c r="N21" s="7">
        <f>'D. Diebitz'!O47</f>
        <v>3</v>
      </c>
      <c r="O21" s="7">
        <f>'D. Diebitz'!P47</f>
        <v>7</v>
      </c>
      <c r="P21" s="7">
        <f>'D. Diebitz'!Q47</f>
        <v>4</v>
      </c>
      <c r="Q21" s="7">
        <f>'D. Diebitz'!R47</f>
        <v>13</v>
      </c>
      <c r="R21" s="7">
        <f>'D. Diebitz'!S47</f>
        <v>2</v>
      </c>
      <c r="S21" s="7">
        <f>'D. Diebitz'!T47</f>
        <v>4</v>
      </c>
      <c r="T21" s="7">
        <f>'D. Diebitz'!U47</f>
        <v>1</v>
      </c>
      <c r="U21" s="7">
        <f>'D. Diebitz'!V47</f>
        <v>0</v>
      </c>
      <c r="V21" s="7">
        <f>'D. Diebitz'!W47</f>
        <v>0</v>
      </c>
    </row>
    <row r="22" spans="1:22" ht="12.75" customHeight="1" x14ac:dyDescent="0.2">
      <c r="A22" s="7" t="s">
        <v>429</v>
      </c>
      <c r="B22" s="7">
        <f>'J. Rivera'!D21</f>
        <v>3</v>
      </c>
      <c r="C22" s="7">
        <f>'A. Vis'!E33</f>
        <v>0</v>
      </c>
      <c r="D22" s="7">
        <f t="shared" si="4"/>
        <v>3</v>
      </c>
      <c r="E22" s="12">
        <f t="shared" si="5"/>
        <v>1</v>
      </c>
      <c r="F22" s="7">
        <f>'J. Rivera'!G21</f>
        <v>18</v>
      </c>
      <c r="G22" s="7">
        <f>'J. Rivera'!H21</f>
        <v>2</v>
      </c>
      <c r="H22" s="7">
        <f>'J. Rivera'!I21</f>
        <v>6</v>
      </c>
      <c r="I22" s="7">
        <f>'J. Rivera'!J21</f>
        <v>3</v>
      </c>
      <c r="J22" s="7">
        <f>'J. Rivera'!K21</f>
        <v>9</v>
      </c>
      <c r="K22" s="7">
        <f>'J. Rivera'!L21</f>
        <v>1</v>
      </c>
      <c r="L22" s="7">
        <f>'J. Rivera'!M21</f>
        <v>0</v>
      </c>
      <c r="M22" s="7">
        <f>'J. Rivera'!N21</f>
        <v>3</v>
      </c>
      <c r="N22" s="7">
        <f>'J. Rivera'!O21</f>
        <v>2</v>
      </c>
      <c r="O22" s="7">
        <f>'J. Rivera'!P21</f>
        <v>0</v>
      </c>
      <c r="P22" s="7">
        <f>'J. Rivera'!Q21</f>
        <v>2</v>
      </c>
      <c r="Q22" s="7">
        <f>'J. Rivera'!R21</f>
        <v>3</v>
      </c>
      <c r="R22" s="7">
        <f>'J. Rivera'!S21</f>
        <v>5</v>
      </c>
      <c r="S22" s="7">
        <f>'J. Rivera'!T21</f>
        <v>0</v>
      </c>
      <c r="T22" s="7">
        <f>'J. Rivera'!U21</f>
        <v>0</v>
      </c>
      <c r="U22" s="7">
        <f>'J. Rivera'!V21</f>
        <v>0</v>
      </c>
      <c r="V22" s="7">
        <f>'J. Rivera'!W21</f>
        <v>0</v>
      </c>
    </row>
    <row r="23" spans="1:22" ht="12.75" customHeight="1" x14ac:dyDescent="0.2">
      <c r="A23" s="25" t="s">
        <v>139</v>
      </c>
      <c r="B23" s="7">
        <f>'J. Leflore'!D48</f>
        <v>30</v>
      </c>
      <c r="C23" s="7">
        <f>'J. Leflore'!E48</f>
        <v>13</v>
      </c>
      <c r="D23" s="7">
        <f t="shared" si="4"/>
        <v>43</v>
      </c>
      <c r="E23" s="12">
        <f t="shared" si="5"/>
        <v>0.69767441860465118</v>
      </c>
      <c r="F23" s="7">
        <f>'J. Leflore'!G48</f>
        <v>165</v>
      </c>
      <c r="G23" s="7">
        <f>'J. Leflore'!H48</f>
        <v>15</v>
      </c>
      <c r="H23" s="7">
        <f>'J. Leflore'!I48</f>
        <v>3</v>
      </c>
      <c r="I23" s="7">
        <f>'J. Leflore'!J48</f>
        <v>41</v>
      </c>
      <c r="J23" s="7">
        <f>'J. Leflore'!K48</f>
        <v>26</v>
      </c>
      <c r="K23" s="7">
        <f>'J. Leflore'!L48</f>
        <v>19</v>
      </c>
      <c r="L23" s="7">
        <f>'J. Leflore'!M48</f>
        <v>36</v>
      </c>
      <c r="M23" s="7">
        <f>'J. Leflore'!N48</f>
        <v>7</v>
      </c>
      <c r="N23" s="7">
        <f>'J. Leflore'!O48</f>
        <v>7</v>
      </c>
      <c r="O23" s="7">
        <f>'J. Leflore'!P48</f>
        <v>4</v>
      </c>
      <c r="P23" s="7">
        <f>'J. Leflore'!Q48</f>
        <v>0</v>
      </c>
      <c r="Q23" s="7">
        <f>'J. Leflore'!R48</f>
        <v>9</v>
      </c>
      <c r="R23" s="7">
        <f>'J. Leflore'!S48</f>
        <v>1</v>
      </c>
      <c r="S23" s="7">
        <f>'J. Leflore'!T48</f>
        <v>2</v>
      </c>
      <c r="T23" s="7">
        <f>'J. Leflore'!U48</f>
        <v>1</v>
      </c>
      <c r="U23" s="7">
        <f>'J. Leflore'!V48</f>
        <v>0</v>
      </c>
      <c r="V23" s="7">
        <f>'J. Leflore'!W48</f>
        <v>0</v>
      </c>
    </row>
    <row r="24" spans="1:22" ht="12.75" customHeight="1" x14ac:dyDescent="0.2">
      <c r="A24" s="7" t="s">
        <v>734</v>
      </c>
      <c r="B24" s="7">
        <f>'D. Adkins'!D19</f>
        <v>5</v>
      </c>
      <c r="C24" s="7">
        <f>'D. Adkins'!E19</f>
        <v>10</v>
      </c>
      <c r="D24" s="7">
        <f t="shared" si="4"/>
        <v>15</v>
      </c>
      <c r="E24" s="12">
        <f t="shared" si="5"/>
        <v>0.33333333333333331</v>
      </c>
      <c r="F24" s="7">
        <f>'D. Adkins'!G19</f>
        <v>18</v>
      </c>
      <c r="G24" s="7">
        <f>'D. Adkins'!H19</f>
        <v>0</v>
      </c>
      <c r="H24" s="7">
        <f>'D. Adkins'!I19</f>
        <v>6</v>
      </c>
      <c r="I24" s="7">
        <f>'D. Adkins'!J19</f>
        <v>12</v>
      </c>
      <c r="J24" s="7">
        <f>'D. Adkins'!K19</f>
        <v>16</v>
      </c>
      <c r="K24" s="7">
        <f>'D. Adkins'!L19</f>
        <v>6</v>
      </c>
      <c r="L24" s="7">
        <f>'D. Adkins'!M19</f>
        <v>16</v>
      </c>
      <c r="M24" s="7">
        <f>'D. Adkins'!N19</f>
        <v>5</v>
      </c>
      <c r="N24" s="7">
        <f>'D. Adkins'!O19</f>
        <v>3</v>
      </c>
      <c r="O24" s="7">
        <f>'D. Adkins'!P19</f>
        <v>0</v>
      </c>
      <c r="P24" s="7">
        <f>'D. Adkins'!Q19</f>
        <v>4</v>
      </c>
      <c r="Q24" s="7">
        <f>'D. Adkins'!R19</f>
        <v>1</v>
      </c>
      <c r="R24" s="7">
        <f>'D. Adkins'!S19</f>
        <v>5</v>
      </c>
      <c r="S24" s="7">
        <f>'D. Adkins'!T19</f>
        <v>0</v>
      </c>
      <c r="T24" s="7">
        <f>'D. Adkins'!U19</f>
        <v>1</v>
      </c>
      <c r="U24" s="7">
        <f>'D. Adkins'!V19</f>
        <v>0</v>
      </c>
      <c r="V24" s="7">
        <f>'D. Adkins'!W19</f>
        <v>0</v>
      </c>
    </row>
    <row r="25" spans="1:22" ht="12.75" customHeight="1" x14ac:dyDescent="0.2">
      <c r="A25" s="7" t="s">
        <v>535</v>
      </c>
      <c r="B25" s="7">
        <f>'A. Yarn'!D16</f>
        <v>2</v>
      </c>
      <c r="C25" s="7">
        <f>'A. Yarn'!E16</f>
        <v>4</v>
      </c>
      <c r="D25" s="7">
        <f t="shared" si="4"/>
        <v>6</v>
      </c>
      <c r="E25" s="12">
        <f t="shared" si="5"/>
        <v>0.33333333333333331</v>
      </c>
      <c r="F25" s="7">
        <f>'A. Yarn'!G16</f>
        <v>9</v>
      </c>
      <c r="G25" s="7">
        <f>'A. Yarn'!H16</f>
        <v>1</v>
      </c>
      <c r="H25" s="7">
        <f>'A. Yarn'!I16</f>
        <v>4</v>
      </c>
      <c r="I25" s="7">
        <f>'A. Yarn'!J16</f>
        <v>3</v>
      </c>
      <c r="J25" s="7">
        <f>'A. Yarn'!K16</f>
        <v>5</v>
      </c>
      <c r="K25" s="7">
        <f>'A. Yarn'!L16</f>
        <v>1</v>
      </c>
      <c r="L25" s="7">
        <f>'A. Yarn'!M16</f>
        <v>2</v>
      </c>
      <c r="M25" s="7">
        <f>'A. Yarn'!N16</f>
        <v>0</v>
      </c>
      <c r="N25" s="7">
        <f>'A. Yarn'!O16</f>
        <v>0</v>
      </c>
      <c r="O25" s="7">
        <f>'A. Yarn'!P16</f>
        <v>0</v>
      </c>
      <c r="P25" s="7">
        <f>'A. Yarn'!Q16</f>
        <v>0</v>
      </c>
      <c r="Q25" s="7">
        <f>'A. Yarn'!R16</f>
        <v>1</v>
      </c>
      <c r="R25" s="7">
        <f>'A. Yarn'!S16</f>
        <v>0</v>
      </c>
      <c r="S25" s="7">
        <f>'A. Yarn'!T16</f>
        <v>0</v>
      </c>
      <c r="T25" s="7">
        <f>'A. Yarn'!U16</f>
        <v>3</v>
      </c>
      <c r="U25" s="7">
        <f>'A. Yarn'!V16</f>
        <v>0</v>
      </c>
      <c r="V25" s="7">
        <f>'A. Yarn'!W16</f>
        <v>0</v>
      </c>
    </row>
    <row r="26" spans="1:22" ht="12.75" customHeight="1" x14ac:dyDescent="0.2">
      <c r="A26" s="7" t="s">
        <v>771</v>
      </c>
      <c r="B26" s="7">
        <f>'P. Garcia'!D15</f>
        <v>5</v>
      </c>
      <c r="C26" s="7">
        <f>'P. Garcia'!E15</f>
        <v>2</v>
      </c>
      <c r="D26" s="7">
        <f t="shared" si="4"/>
        <v>7</v>
      </c>
      <c r="E26" s="12">
        <f t="shared" si="5"/>
        <v>0.7142857142857143</v>
      </c>
      <c r="F26" s="7">
        <f>'P. Garcia'!G15</f>
        <v>30</v>
      </c>
      <c r="G26" s="7">
        <f>'P. Garcia'!H15</f>
        <v>2</v>
      </c>
      <c r="H26" s="7">
        <f>'P. Garcia'!I15</f>
        <v>2</v>
      </c>
      <c r="I26" s="7">
        <f>'P. Garcia'!J15</f>
        <v>4</v>
      </c>
      <c r="J26" s="7">
        <f>'P. Garcia'!K15</f>
        <v>2</v>
      </c>
      <c r="K26" s="7">
        <f>'P. Garcia'!L15</f>
        <v>0</v>
      </c>
      <c r="L26" s="7">
        <f>'P. Garcia'!M15</f>
        <v>2</v>
      </c>
      <c r="M26" s="7">
        <f>'P. Garcia'!N15</f>
        <v>0</v>
      </c>
      <c r="N26" s="7">
        <f>'P. Garcia'!O15</f>
        <v>0</v>
      </c>
      <c r="O26" s="7">
        <f>'P. Garcia'!P15</f>
        <v>0</v>
      </c>
      <c r="P26" s="7">
        <f>'P. Garcia'!Q15</f>
        <v>2</v>
      </c>
      <c r="Q26" s="7">
        <f>'P. Garcia'!R15</f>
        <v>0</v>
      </c>
      <c r="R26" s="7">
        <f>'P. Garcia'!S15</f>
        <v>0</v>
      </c>
      <c r="S26" s="7">
        <f>'P. Garcia'!T15</f>
        <v>0</v>
      </c>
      <c r="T26" s="7">
        <f>'P. Garcia'!U15</f>
        <v>1</v>
      </c>
      <c r="U26" s="7">
        <f>'P. Garcia'!V15</f>
        <v>0</v>
      </c>
      <c r="V26" s="7">
        <f>'P. Garcia'!W15</f>
        <v>0</v>
      </c>
    </row>
    <row r="27" spans="1:22" ht="12.75" customHeight="1" x14ac:dyDescent="0.2">
      <c r="A27" s="7" t="s">
        <v>174</v>
      </c>
      <c r="B27" s="7">
        <f>'I. Flores'!D24</f>
        <v>3</v>
      </c>
      <c r="C27" s="7">
        <f>'I. Flores'!E24</f>
        <v>8</v>
      </c>
      <c r="D27" s="7">
        <f t="shared" si="4"/>
        <v>11</v>
      </c>
      <c r="E27" s="12">
        <f t="shared" si="5"/>
        <v>0.27272727272727271</v>
      </c>
      <c r="F27" s="7">
        <f>'I. Flores'!G24</f>
        <v>18</v>
      </c>
      <c r="G27" s="7">
        <f>'I. Flores'!H24</f>
        <v>2</v>
      </c>
      <c r="H27" s="7">
        <f>'I. Flores'!I24</f>
        <v>8</v>
      </c>
      <c r="I27" s="7">
        <f>'I. Flores'!J24</f>
        <v>6</v>
      </c>
      <c r="J27" s="7">
        <f>'I. Flores'!K24</f>
        <v>8</v>
      </c>
      <c r="K27" s="7">
        <f>'I. Flores'!L24</f>
        <v>1</v>
      </c>
      <c r="L27" s="7">
        <f>'I. Flores'!M24</f>
        <v>3</v>
      </c>
      <c r="M27" s="7">
        <f>'I. Flores'!N24</f>
        <v>1</v>
      </c>
      <c r="N27" s="7">
        <f>'I. Flores'!O24</f>
        <v>0</v>
      </c>
      <c r="O27" s="7">
        <f>'I. Flores'!P24</f>
        <v>1</v>
      </c>
      <c r="P27" s="7">
        <f>'I. Flores'!Q24</f>
        <v>0</v>
      </c>
      <c r="Q27" s="7">
        <f>'I. Flores'!R24</f>
        <v>1</v>
      </c>
      <c r="R27" s="7">
        <f>'I. Flores'!S24</f>
        <v>2</v>
      </c>
      <c r="S27" s="7">
        <f>'I. Flores'!T24</f>
        <v>1</v>
      </c>
      <c r="T27" s="7">
        <f>'I. Flores'!U24</f>
        <v>1</v>
      </c>
      <c r="U27" s="7">
        <f>'I. Flores'!V24</f>
        <v>0</v>
      </c>
      <c r="V27" s="7">
        <f>'I. Flores'!W24</f>
        <v>0</v>
      </c>
    </row>
    <row r="28" spans="1:22" ht="12.75" customHeight="1" x14ac:dyDescent="0.2">
      <c r="A28" s="14" t="s">
        <v>201</v>
      </c>
      <c r="B28" s="7">
        <f>'J. Benjamin'!D36</f>
        <v>3</v>
      </c>
      <c r="C28" s="7">
        <f>'J. Benjamin'!E36</f>
        <v>6</v>
      </c>
      <c r="D28" s="7">
        <f t="shared" si="4"/>
        <v>9</v>
      </c>
      <c r="E28" s="7">
        <f t="shared" si="5"/>
        <v>0.33333333333333331</v>
      </c>
      <c r="F28" s="7">
        <f>'J. Benjamin'!G36</f>
        <v>18</v>
      </c>
      <c r="G28" s="7">
        <f>'J. Benjamin'!H36</f>
        <v>1</v>
      </c>
      <c r="H28" s="7">
        <f>'J. Benjamin'!I36</f>
        <v>6</v>
      </c>
      <c r="I28" s="7">
        <f>'J. Benjamin'!J36</f>
        <v>4</v>
      </c>
      <c r="J28" s="7">
        <f>'J. Benjamin'!K36</f>
        <v>8</v>
      </c>
      <c r="K28" s="7">
        <f>'J. Benjamin'!L36</f>
        <v>2</v>
      </c>
      <c r="L28" s="7">
        <f>'J. Benjamin'!M36</f>
        <v>2</v>
      </c>
      <c r="M28" s="7">
        <f>'J. Benjamin'!N36</f>
        <v>0</v>
      </c>
      <c r="N28" s="7">
        <f>'J. Benjamin'!O36</f>
        <v>1</v>
      </c>
      <c r="O28" s="7">
        <f>'J. Benjamin'!P36</f>
        <v>0</v>
      </c>
      <c r="P28" s="7">
        <f>'J. Benjamin'!Q36</f>
        <v>1</v>
      </c>
      <c r="Q28" s="7">
        <f>'J. Benjamin'!R36</f>
        <v>1</v>
      </c>
      <c r="R28" s="7">
        <f>'J. Benjamin'!S36</f>
        <v>2</v>
      </c>
      <c r="S28" s="7">
        <f>'J. Benjamin'!T36</f>
        <v>0</v>
      </c>
      <c r="T28" s="7">
        <f>'J. Benjamin'!U36</f>
        <v>1</v>
      </c>
      <c r="U28" s="7">
        <f>'J. Benjamin'!V36</f>
        <v>0</v>
      </c>
      <c r="V28" s="7">
        <f>'J. Benjamin'!W36</f>
        <v>0</v>
      </c>
    </row>
    <row r="29" spans="1:22" ht="12.75" customHeight="1" x14ac:dyDescent="0.2">
      <c r="A29" s="7" t="s">
        <v>127</v>
      </c>
      <c r="B29" s="7">
        <f>'L. Stadler'!D47</f>
        <v>34</v>
      </c>
      <c r="C29" s="7">
        <f>'L. Stadler'!E47</f>
        <v>7</v>
      </c>
      <c r="D29" s="7">
        <f t="shared" si="4"/>
        <v>41</v>
      </c>
      <c r="E29" s="12">
        <f t="shared" si="5"/>
        <v>0.82926829268292679</v>
      </c>
      <c r="F29" s="7">
        <f>'L. Stadler'!G47</f>
        <v>192</v>
      </c>
      <c r="G29" s="7">
        <f>'L. Stadler'!H47</f>
        <v>19</v>
      </c>
      <c r="H29" s="7">
        <f>'L. Stadler'!I47</f>
        <v>4</v>
      </c>
      <c r="I29" s="7">
        <f>'L. Stadler'!J47</f>
        <v>39</v>
      </c>
      <c r="J29" s="7">
        <f>'L. Stadler'!K47</f>
        <v>11</v>
      </c>
      <c r="K29" s="7">
        <f>'L. Stadler'!L47</f>
        <v>4</v>
      </c>
      <c r="L29" s="7">
        <f>'L. Stadler'!M47</f>
        <v>19</v>
      </c>
      <c r="M29" s="7">
        <f>'L. Stadler'!N47</f>
        <v>0</v>
      </c>
      <c r="N29" s="7">
        <f>'L. Stadler'!O47</f>
        <v>3</v>
      </c>
      <c r="O29" s="7">
        <f>'L. Stadler'!P47</f>
        <v>3</v>
      </c>
      <c r="P29" s="7">
        <f>'L. Stadler'!Q47</f>
        <v>0</v>
      </c>
      <c r="Q29" s="7">
        <f>'L. Stadler'!R47</f>
        <v>6</v>
      </c>
      <c r="R29" s="7">
        <f>'L. Stadler'!S47</f>
        <v>1</v>
      </c>
      <c r="S29" s="7">
        <f>'L. Stadler'!T47</f>
        <v>4</v>
      </c>
      <c r="T29" s="7">
        <f>'L. Stadler'!U47</f>
        <v>5</v>
      </c>
      <c r="U29" s="7">
        <f>'L. Stadler'!V47</f>
        <v>0</v>
      </c>
      <c r="V29" s="7">
        <f>'L. Stadler'!W47</f>
        <v>0</v>
      </c>
    </row>
    <row r="30" spans="1:22" ht="12.75" customHeight="1" x14ac:dyDescent="0.2">
      <c r="A30" s="7" t="s">
        <v>435</v>
      </c>
      <c r="B30" s="7">
        <f>'P. Johnson'!D14</f>
        <v>2</v>
      </c>
      <c r="C30" s="7">
        <f>'P. Johnson'!E14</f>
        <v>2</v>
      </c>
      <c r="D30" s="7">
        <f t="shared" si="4"/>
        <v>4</v>
      </c>
      <c r="E30" s="12">
        <f t="shared" si="5"/>
        <v>0.5</v>
      </c>
      <c r="F30" s="7">
        <f>'P. Johnson'!G14</f>
        <v>12</v>
      </c>
      <c r="G30" s="7">
        <f>'P. Johnson'!H14</f>
        <v>1</v>
      </c>
      <c r="H30" s="7">
        <f>'P. Johnson'!I14</f>
        <v>2</v>
      </c>
      <c r="I30" s="7">
        <f>'P. Johnson'!J14</f>
        <v>3</v>
      </c>
      <c r="J30" s="7">
        <f>'P. Johnson'!K14</f>
        <v>2</v>
      </c>
      <c r="K30" s="7">
        <f>'P. Johnson'!L14</f>
        <v>0</v>
      </c>
      <c r="L30" s="7">
        <f>'P. Johnson'!M14</f>
        <v>1</v>
      </c>
      <c r="M30" s="7">
        <f>'P. Johnson'!N14</f>
        <v>0</v>
      </c>
      <c r="N30" s="7">
        <f>'P. Johnson'!O14</f>
        <v>0</v>
      </c>
      <c r="O30" s="7">
        <f>'P. Johnson'!P14</f>
        <v>1</v>
      </c>
      <c r="P30" s="7">
        <f>'P. Johnson'!Q14</f>
        <v>0</v>
      </c>
      <c r="Q30" s="7">
        <f>'P. Johnson'!R14</f>
        <v>0</v>
      </c>
      <c r="R30" s="7">
        <f>'P. Johnson'!S14</f>
        <v>0</v>
      </c>
      <c r="S30" s="7">
        <f>'P. Johnson'!T14</f>
        <v>0</v>
      </c>
      <c r="T30" s="7">
        <f>'P. Johnson'!U14</f>
        <v>0</v>
      </c>
      <c r="U30" s="7">
        <f>'P. Johnson'!V14</f>
        <v>0</v>
      </c>
      <c r="V30" s="7">
        <f>'P. Johnson'!W14</f>
        <v>0</v>
      </c>
    </row>
    <row r="31" spans="1:22" ht="12.75" customHeight="1" x14ac:dyDescent="0.2">
      <c r="A31" s="7"/>
      <c r="B31" s="7"/>
      <c r="C31" s="7"/>
      <c r="D31" s="7"/>
      <c r="E31" s="12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</row>
    <row r="32" spans="1:22" ht="12.75" customHeight="1" x14ac:dyDescent="0.2">
      <c r="E32" s="9"/>
    </row>
    <row r="33" spans="1:22" s="2" customFormat="1" ht="12.75" customHeight="1" x14ac:dyDescent="0.2">
      <c r="A33" s="6" t="s">
        <v>51</v>
      </c>
      <c r="B33" s="6">
        <f>SUM(B4:B30)</f>
        <v>408</v>
      </c>
      <c r="C33" s="6">
        <f>SUM(C4:C30)</f>
        <v>204</v>
      </c>
      <c r="D33" s="6">
        <f>SUM(B33:C33)</f>
        <v>612</v>
      </c>
      <c r="E33" s="11">
        <f>B33/D33</f>
        <v>0.66666666666666663</v>
      </c>
      <c r="F33" s="6">
        <f t="shared" ref="F33:V33" si="6">SUM(F4:F30)</f>
        <v>2053</v>
      </c>
      <c r="G33" s="6">
        <f t="shared" si="6"/>
        <v>174</v>
      </c>
      <c r="H33" s="6">
        <f t="shared" si="6"/>
        <v>111</v>
      </c>
      <c r="I33" s="6">
        <f t="shared" si="6"/>
        <v>790</v>
      </c>
      <c r="J33" s="6">
        <f t="shared" si="6"/>
        <v>406</v>
      </c>
      <c r="K33" s="6">
        <f t="shared" si="6"/>
        <v>240</v>
      </c>
      <c r="L33" s="6">
        <f t="shared" si="6"/>
        <v>527</v>
      </c>
      <c r="M33" s="6">
        <f t="shared" si="6"/>
        <v>129</v>
      </c>
      <c r="N33" s="6">
        <f t="shared" si="6"/>
        <v>108</v>
      </c>
      <c r="O33" s="6">
        <f t="shared" si="6"/>
        <v>98</v>
      </c>
      <c r="P33" s="6">
        <f t="shared" si="6"/>
        <v>64</v>
      </c>
      <c r="Q33" s="6">
        <f t="shared" si="6"/>
        <v>146</v>
      </c>
      <c r="R33" s="6">
        <f t="shared" si="6"/>
        <v>83</v>
      </c>
      <c r="S33" s="6">
        <f t="shared" si="6"/>
        <v>51</v>
      </c>
      <c r="T33" s="6">
        <f t="shared" si="6"/>
        <v>32</v>
      </c>
      <c r="U33" s="6">
        <f t="shared" si="6"/>
        <v>25</v>
      </c>
      <c r="V33" s="6">
        <f t="shared" si="6"/>
        <v>2</v>
      </c>
    </row>
    <row r="34" spans="1:22" ht="12.75" customHeight="1" x14ac:dyDescent="0.2">
      <c r="E34" s="9"/>
    </row>
    <row r="35" spans="1:22" ht="12.75" customHeight="1" x14ac:dyDescent="0.2">
      <c r="E35" s="9"/>
    </row>
    <row r="36" spans="1:22" ht="12.75" customHeight="1" x14ac:dyDescent="0.2">
      <c r="E36" s="9"/>
    </row>
    <row r="37" spans="1:22" ht="12.75" customHeight="1" x14ac:dyDescent="0.2">
      <c r="E37" s="9"/>
    </row>
    <row r="38" spans="1:22" ht="12.75" customHeight="1" x14ac:dyDescent="0.2">
      <c r="E38" s="9"/>
    </row>
    <row r="39" spans="1:22" ht="12.75" customHeight="1" x14ac:dyDescent="0.2">
      <c r="E39" s="9"/>
    </row>
    <row r="40" spans="1:22" ht="12.75" customHeight="1" x14ac:dyDescent="0.2">
      <c r="E40" s="9"/>
    </row>
    <row r="41" spans="1:22" ht="12.75" customHeight="1" x14ac:dyDescent="0.2">
      <c r="E41" s="9"/>
    </row>
    <row r="42" spans="1:22" ht="12.75" customHeight="1" x14ac:dyDescent="0.2">
      <c r="E42" s="9"/>
    </row>
    <row r="43" spans="1:22" ht="12.75" customHeight="1" x14ac:dyDescent="0.2">
      <c r="E43" s="9"/>
    </row>
    <row r="44" spans="1:22" ht="12.75" customHeight="1" x14ac:dyDescent="0.2">
      <c r="E44" s="9"/>
    </row>
    <row r="45" spans="1:22" ht="12.75" customHeight="1" x14ac:dyDescent="0.2">
      <c r="E45" s="9"/>
    </row>
    <row r="46" spans="1:22" ht="12.75" customHeight="1" x14ac:dyDescent="0.2">
      <c r="E46" s="9"/>
    </row>
    <row r="47" spans="1:22" ht="12.75" customHeight="1" x14ac:dyDescent="0.2">
      <c r="E47" s="9"/>
    </row>
    <row r="48" spans="1:22" ht="12.75" customHeight="1" x14ac:dyDescent="0.2">
      <c r="E48" s="9"/>
    </row>
    <row r="49" spans="5:5" ht="12.75" customHeight="1" x14ac:dyDescent="0.2">
      <c r="E49" s="9"/>
    </row>
    <row r="50" spans="5:5" ht="12.75" customHeight="1" x14ac:dyDescent="0.2">
      <c r="E50" s="9"/>
    </row>
    <row r="51" spans="5:5" ht="12.75" customHeight="1" x14ac:dyDescent="0.2">
      <c r="E51" s="9"/>
    </row>
    <row r="52" spans="5:5" ht="12.75" customHeight="1" x14ac:dyDescent="0.2">
      <c r="E52" s="9"/>
    </row>
    <row r="53" spans="5:5" ht="12.75" customHeight="1" x14ac:dyDescent="0.2">
      <c r="E53" s="9"/>
    </row>
    <row r="54" spans="5:5" ht="12.75" customHeight="1" x14ac:dyDescent="0.2">
      <c r="E54" s="9"/>
    </row>
    <row r="55" spans="5:5" ht="12.75" customHeight="1" x14ac:dyDescent="0.2">
      <c r="E55" s="9"/>
    </row>
    <row r="56" spans="5:5" ht="12.75" customHeight="1" x14ac:dyDescent="0.2">
      <c r="E56" s="9"/>
    </row>
    <row r="57" spans="5:5" ht="12.75" customHeight="1" x14ac:dyDescent="0.2">
      <c r="E57" s="9"/>
    </row>
    <row r="58" spans="5:5" ht="12.75" customHeight="1" x14ac:dyDescent="0.2">
      <c r="E58" s="9"/>
    </row>
    <row r="59" spans="5:5" ht="12.75" customHeight="1" x14ac:dyDescent="0.2">
      <c r="E59" s="9"/>
    </row>
    <row r="60" spans="5:5" ht="12.75" customHeight="1" x14ac:dyDescent="0.2">
      <c r="E60" s="9"/>
    </row>
    <row r="61" spans="5:5" ht="12.75" customHeight="1" x14ac:dyDescent="0.2">
      <c r="E61" s="9"/>
    </row>
    <row r="62" spans="5:5" ht="12.75" customHeight="1" x14ac:dyDescent="0.2">
      <c r="E62" s="9"/>
    </row>
    <row r="63" spans="5:5" ht="12.75" customHeight="1" x14ac:dyDescent="0.2">
      <c r="E63" s="9"/>
    </row>
    <row r="64" spans="5:5" ht="12.75" customHeight="1" x14ac:dyDescent="0.2">
      <c r="E64" s="9"/>
    </row>
    <row r="65" spans="5:5" ht="12.75" customHeight="1" x14ac:dyDescent="0.2">
      <c r="E65" s="9"/>
    </row>
    <row r="66" spans="5:5" ht="12.75" customHeight="1" x14ac:dyDescent="0.2">
      <c r="E66" s="9"/>
    </row>
    <row r="67" spans="5:5" ht="12.75" customHeight="1" x14ac:dyDescent="0.2">
      <c r="E67" s="9"/>
    </row>
    <row r="68" spans="5:5" ht="12.75" customHeight="1" x14ac:dyDescent="0.2">
      <c r="E68" s="9"/>
    </row>
    <row r="69" spans="5:5" ht="12.75" customHeight="1" x14ac:dyDescent="0.2">
      <c r="E69" s="9"/>
    </row>
    <row r="70" spans="5:5" ht="12.75" customHeight="1" x14ac:dyDescent="0.2">
      <c r="E70" s="9"/>
    </row>
    <row r="71" spans="5:5" ht="12.75" customHeight="1" x14ac:dyDescent="0.2">
      <c r="E71" s="9"/>
    </row>
    <row r="72" spans="5:5" ht="12.75" customHeight="1" x14ac:dyDescent="0.2">
      <c r="E72" s="9"/>
    </row>
    <row r="73" spans="5:5" ht="12.75" customHeight="1" x14ac:dyDescent="0.2">
      <c r="E73" s="9"/>
    </row>
    <row r="74" spans="5:5" ht="12.75" customHeight="1" x14ac:dyDescent="0.2">
      <c r="E74" s="9"/>
    </row>
    <row r="75" spans="5:5" ht="12.75" customHeight="1" x14ac:dyDescent="0.2">
      <c r="E75" s="9"/>
    </row>
    <row r="76" spans="5:5" ht="12.75" customHeight="1" x14ac:dyDescent="0.2">
      <c r="E76" s="9"/>
    </row>
    <row r="77" spans="5:5" ht="12.75" customHeight="1" x14ac:dyDescent="0.2">
      <c r="E77" s="9"/>
    </row>
    <row r="78" spans="5:5" ht="12.75" customHeight="1" x14ac:dyDescent="0.2">
      <c r="E78" s="9"/>
    </row>
    <row r="79" spans="5:5" ht="12.75" customHeight="1" x14ac:dyDescent="0.2">
      <c r="E79" s="9"/>
    </row>
    <row r="80" spans="5:5" ht="12.75" customHeight="1" x14ac:dyDescent="0.2">
      <c r="E80" s="9"/>
    </row>
    <row r="81" spans="5:5" ht="12.75" customHeight="1" x14ac:dyDescent="0.2">
      <c r="E81" s="9"/>
    </row>
    <row r="82" spans="5:5" ht="12.75" customHeight="1" x14ac:dyDescent="0.2">
      <c r="E82" s="9"/>
    </row>
    <row r="83" spans="5:5" ht="12.75" customHeight="1" x14ac:dyDescent="0.2">
      <c r="E83" s="9"/>
    </row>
    <row r="84" spans="5:5" ht="12.75" customHeight="1" x14ac:dyDescent="0.2">
      <c r="E84" s="9"/>
    </row>
    <row r="85" spans="5:5" ht="12.75" customHeight="1" x14ac:dyDescent="0.2">
      <c r="E85" s="9"/>
    </row>
    <row r="86" spans="5:5" ht="12.75" customHeight="1" x14ac:dyDescent="0.2">
      <c r="E86" s="9"/>
    </row>
    <row r="87" spans="5:5" ht="12.75" customHeight="1" x14ac:dyDescent="0.2">
      <c r="E87" s="9"/>
    </row>
    <row r="88" spans="5:5" ht="12.75" customHeight="1" x14ac:dyDescent="0.2">
      <c r="E88" s="9"/>
    </row>
    <row r="89" spans="5:5" ht="12.75" customHeight="1" x14ac:dyDescent="0.2">
      <c r="E89" s="9"/>
    </row>
    <row r="90" spans="5:5" ht="12.75" customHeight="1" x14ac:dyDescent="0.2">
      <c r="E90" s="9"/>
    </row>
    <row r="91" spans="5:5" ht="12.75" customHeight="1" x14ac:dyDescent="0.2">
      <c r="E91" s="9"/>
    </row>
    <row r="92" spans="5:5" ht="12.75" customHeight="1" x14ac:dyDescent="0.2">
      <c r="E92" s="9"/>
    </row>
    <row r="93" spans="5:5" ht="12.75" customHeight="1" x14ac:dyDescent="0.2">
      <c r="E93" s="9"/>
    </row>
    <row r="94" spans="5:5" ht="12.75" customHeight="1" x14ac:dyDescent="0.2">
      <c r="E94" s="9"/>
    </row>
    <row r="95" spans="5:5" ht="12.75" customHeight="1" x14ac:dyDescent="0.2">
      <c r="E95" s="9"/>
    </row>
    <row r="96" spans="5:5" ht="12.75" customHeight="1" x14ac:dyDescent="0.2">
      <c r="E96" s="9"/>
    </row>
    <row r="97" spans="5:5" ht="12.75" customHeight="1" x14ac:dyDescent="0.2">
      <c r="E97" s="9"/>
    </row>
    <row r="98" spans="5:5" ht="12.75" customHeight="1" x14ac:dyDescent="0.2">
      <c r="E98" s="9"/>
    </row>
    <row r="99" spans="5:5" ht="12.75" customHeight="1" x14ac:dyDescent="0.2">
      <c r="E99" s="9"/>
    </row>
    <row r="100" spans="5:5" ht="12.75" customHeight="1" x14ac:dyDescent="0.2">
      <c r="E100" s="9"/>
    </row>
    <row r="101" spans="5:5" ht="12.75" customHeight="1" x14ac:dyDescent="0.2">
      <c r="E101" s="9"/>
    </row>
    <row r="102" spans="5:5" ht="12.75" customHeight="1" x14ac:dyDescent="0.2">
      <c r="E102" s="9"/>
    </row>
    <row r="103" spans="5:5" ht="12.75" customHeight="1" x14ac:dyDescent="0.2">
      <c r="E103" s="9"/>
    </row>
    <row r="104" spans="5:5" ht="12.75" customHeight="1" x14ac:dyDescent="0.2">
      <c r="E104" s="9"/>
    </row>
    <row r="105" spans="5:5" ht="12.75" customHeight="1" x14ac:dyDescent="0.2">
      <c r="E105" s="9"/>
    </row>
    <row r="106" spans="5:5" ht="12.75" customHeight="1" x14ac:dyDescent="0.2">
      <c r="E106" s="9"/>
    </row>
    <row r="107" spans="5:5" ht="12.75" customHeight="1" x14ac:dyDescent="0.2">
      <c r="E107" s="9"/>
    </row>
    <row r="108" spans="5:5" ht="12.75" customHeight="1" x14ac:dyDescent="0.2">
      <c r="E108" s="9"/>
    </row>
    <row r="109" spans="5:5" ht="12.75" customHeight="1" x14ac:dyDescent="0.2">
      <c r="E109" s="9"/>
    </row>
    <row r="110" spans="5:5" ht="12.75" customHeight="1" x14ac:dyDescent="0.2">
      <c r="E110" s="9"/>
    </row>
    <row r="111" spans="5:5" ht="12.75" customHeight="1" x14ac:dyDescent="0.2">
      <c r="E111" s="9"/>
    </row>
    <row r="112" spans="5:5" ht="12.75" customHeight="1" x14ac:dyDescent="0.2">
      <c r="E112" s="9"/>
    </row>
    <row r="113" spans="5:5" ht="12.75" customHeight="1" x14ac:dyDescent="0.2">
      <c r="E113" s="9"/>
    </row>
    <row r="114" spans="5:5" ht="12.75" customHeight="1" x14ac:dyDescent="0.2">
      <c r="E114" s="9"/>
    </row>
  </sheetData>
  <phoneticPr fontId="2" type="noConversion"/>
  <pageMargins left="0.75" right="0.75" top="1" bottom="1" header="0.5" footer="0.5"/>
  <pageSetup paperSize="9" orientation="landscape" horizontalDpi="300" verticalDpi="3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7"/>
  <sheetViews>
    <sheetView zoomScale="150" zoomScaleNormal="100" workbookViewId="0">
      <pane ySplit="2" topLeftCell="A40" activePane="bottomLeft" state="frozen"/>
      <selection pane="bottomLeft" activeCell="A45" sqref="A45"/>
    </sheetView>
  </sheetViews>
  <sheetFormatPr defaultColWidth="17.140625" defaultRowHeight="12.75" customHeight="1" x14ac:dyDescent="0.2"/>
  <cols>
    <col min="1" max="1" width="22" style="4" customWidth="1"/>
    <col min="2" max="2" width="18.28515625" style="4" customWidth="1"/>
    <col min="3" max="3" width="5.42578125" style="4" customWidth="1"/>
    <col min="4" max="4" width="2.85546875" style="4" customWidth="1"/>
    <col min="5" max="5" width="2.7109375" style="4" customWidth="1"/>
    <col min="6" max="6" width="9.85546875" style="4" customWidth="1"/>
    <col min="7" max="7" width="5.42578125" style="4" customWidth="1"/>
    <col min="8" max="14" width="4" style="4" customWidth="1"/>
    <col min="15" max="21" width="4" customWidth="1"/>
    <col min="22" max="23" width="8.7109375" customWidth="1"/>
  </cols>
  <sheetData>
    <row r="1" spans="1:23" ht="12.75" customHeight="1" x14ac:dyDescent="0.2">
      <c r="A1" s="93" t="s">
        <v>363</v>
      </c>
      <c r="B1" s="80"/>
      <c r="C1" s="82"/>
      <c r="D1" s="82"/>
      <c r="E1" s="82"/>
      <c r="F1" s="82"/>
      <c r="G1" s="76"/>
      <c r="H1" s="17" t="s">
        <v>55</v>
      </c>
      <c r="I1" s="17"/>
      <c r="J1" s="17" t="s">
        <v>56</v>
      </c>
      <c r="K1" s="17"/>
      <c r="L1" s="17" t="s">
        <v>57</v>
      </c>
      <c r="M1" s="17"/>
      <c r="N1" s="17" t="s">
        <v>58</v>
      </c>
      <c r="O1" s="17"/>
      <c r="P1" s="17" t="s">
        <v>59</v>
      </c>
      <c r="Q1" s="17"/>
      <c r="R1" s="17" t="s">
        <v>60</v>
      </c>
      <c r="S1" s="17"/>
      <c r="T1" s="17" t="s">
        <v>61</v>
      </c>
      <c r="U1" s="17"/>
      <c r="V1" s="17" t="s">
        <v>145</v>
      </c>
      <c r="W1" s="17" t="s">
        <v>145</v>
      </c>
    </row>
    <row r="2" spans="1:23" ht="12.75" customHeight="1" x14ac:dyDescent="0.2">
      <c r="A2" s="27" t="s">
        <v>5</v>
      </c>
      <c r="B2" s="27" t="s">
        <v>7</v>
      </c>
      <c r="C2" s="27" t="s">
        <v>62</v>
      </c>
      <c r="D2" s="27" t="s">
        <v>63</v>
      </c>
      <c r="E2" s="27" t="s">
        <v>64</v>
      </c>
      <c r="F2" s="27" t="s">
        <v>46</v>
      </c>
      <c r="G2" s="27" t="s">
        <v>65</v>
      </c>
      <c r="H2" s="27" t="s">
        <v>66</v>
      </c>
      <c r="I2" s="27" t="s">
        <v>67</v>
      </c>
      <c r="J2" s="27" t="s">
        <v>66</v>
      </c>
      <c r="K2" s="27" t="s">
        <v>67</v>
      </c>
      <c r="L2" s="27" t="s">
        <v>66</v>
      </c>
      <c r="M2" s="27" t="s">
        <v>67</v>
      </c>
      <c r="N2" s="27" t="s">
        <v>66</v>
      </c>
      <c r="O2" s="27" t="s">
        <v>67</v>
      </c>
      <c r="P2" s="27" t="s">
        <v>66</v>
      </c>
      <c r="Q2" s="27" t="s">
        <v>67</v>
      </c>
      <c r="R2" s="27" t="s">
        <v>66</v>
      </c>
      <c r="S2" s="27" t="s">
        <v>67</v>
      </c>
      <c r="T2" s="27" t="s">
        <v>66</v>
      </c>
      <c r="U2" s="27" t="s">
        <v>67</v>
      </c>
      <c r="V2" s="27" t="s">
        <v>66</v>
      </c>
      <c r="W2" s="27" t="s">
        <v>146</v>
      </c>
    </row>
    <row r="3" spans="1:23" ht="12.75" customHeight="1" x14ac:dyDescent="0.2">
      <c r="A3" s="25" t="s">
        <v>176</v>
      </c>
      <c r="B3" s="25" t="s">
        <v>128</v>
      </c>
      <c r="C3" s="25">
        <v>285</v>
      </c>
      <c r="D3" s="25">
        <v>1</v>
      </c>
      <c r="E3" s="14"/>
      <c r="F3" s="25" t="s">
        <v>199</v>
      </c>
      <c r="G3" s="25">
        <v>6</v>
      </c>
      <c r="H3" s="14">
        <v>1</v>
      </c>
      <c r="I3" s="14"/>
      <c r="J3" s="14">
        <v>2</v>
      </c>
      <c r="K3" s="14"/>
      <c r="L3" s="25"/>
      <c r="M3" s="25">
        <v>1</v>
      </c>
      <c r="N3" s="25"/>
      <c r="O3" s="25"/>
      <c r="P3" s="14"/>
      <c r="Q3" s="14"/>
      <c r="R3" s="14"/>
      <c r="S3" s="14"/>
      <c r="T3" s="14"/>
      <c r="U3" s="17"/>
      <c r="V3" s="17"/>
      <c r="W3" s="17"/>
    </row>
    <row r="4" spans="1:23" ht="12.75" customHeight="1" x14ac:dyDescent="0.2">
      <c r="A4" s="25" t="s">
        <v>223</v>
      </c>
      <c r="B4" s="25" t="s">
        <v>177</v>
      </c>
      <c r="C4" s="25">
        <v>285</v>
      </c>
      <c r="D4" s="25">
        <v>1</v>
      </c>
      <c r="E4" s="14"/>
      <c r="F4" s="25" t="s">
        <v>223</v>
      </c>
      <c r="G4" s="25">
        <v>6</v>
      </c>
      <c r="H4" s="14"/>
      <c r="I4" s="14"/>
      <c r="J4" s="25"/>
      <c r="K4" s="25"/>
      <c r="L4" s="25"/>
      <c r="M4" s="25"/>
      <c r="N4" s="25"/>
      <c r="O4" s="25"/>
      <c r="P4" s="14"/>
      <c r="Q4" s="14"/>
      <c r="R4" s="14"/>
      <c r="S4" s="14"/>
      <c r="T4" s="14"/>
      <c r="U4" s="17"/>
      <c r="V4" s="17"/>
      <c r="W4" s="17"/>
    </row>
    <row r="5" spans="1:23" ht="12.75" customHeight="1" x14ac:dyDescent="0.2">
      <c r="A5" s="25" t="s">
        <v>257</v>
      </c>
      <c r="B5" s="30" t="s">
        <v>193</v>
      </c>
      <c r="C5" s="25">
        <v>285</v>
      </c>
      <c r="D5" s="25">
        <v>1</v>
      </c>
      <c r="E5" s="14"/>
      <c r="F5" s="25" t="s">
        <v>258</v>
      </c>
      <c r="G5" s="25">
        <v>6</v>
      </c>
      <c r="H5" s="14">
        <v>1</v>
      </c>
      <c r="I5" s="14"/>
      <c r="J5" s="25">
        <v>1</v>
      </c>
      <c r="K5" s="25"/>
      <c r="L5" s="25"/>
      <c r="M5" s="25"/>
      <c r="N5" s="14"/>
      <c r="O5" s="14"/>
      <c r="P5" s="25"/>
      <c r="Q5" s="25"/>
      <c r="R5" s="14"/>
      <c r="S5" s="14"/>
      <c r="T5" s="14"/>
      <c r="U5" s="17"/>
      <c r="V5" s="17"/>
      <c r="W5" s="17"/>
    </row>
    <row r="6" spans="1:23" ht="12.75" customHeight="1" x14ac:dyDescent="0.2">
      <c r="A6" s="25" t="s">
        <v>263</v>
      </c>
      <c r="B6" s="30" t="s">
        <v>132</v>
      </c>
      <c r="C6" s="25">
        <v>285</v>
      </c>
      <c r="D6" s="25">
        <v>1</v>
      </c>
      <c r="E6" s="14"/>
      <c r="F6" s="25" t="s">
        <v>264</v>
      </c>
      <c r="G6" s="25">
        <v>6</v>
      </c>
      <c r="H6" s="14">
        <v>1</v>
      </c>
      <c r="I6" s="14"/>
      <c r="J6" s="14">
        <v>1</v>
      </c>
      <c r="K6" s="14"/>
      <c r="L6" s="14"/>
      <c r="M6" s="14">
        <v>2</v>
      </c>
      <c r="N6" s="14"/>
      <c r="O6" s="14"/>
      <c r="P6" s="14"/>
      <c r="Q6" s="14"/>
      <c r="R6" s="14">
        <v>1</v>
      </c>
      <c r="S6" s="14"/>
      <c r="T6" s="14"/>
      <c r="U6" s="17"/>
      <c r="V6" s="17"/>
      <c r="W6" s="17"/>
    </row>
    <row r="7" spans="1:23" ht="12.75" customHeight="1" x14ac:dyDescent="0.2">
      <c r="A7" s="14" t="s">
        <v>286</v>
      </c>
      <c r="B7" s="30" t="s">
        <v>194</v>
      </c>
      <c r="C7" s="25">
        <v>285</v>
      </c>
      <c r="D7" s="14">
        <v>1</v>
      </c>
      <c r="E7" s="14"/>
      <c r="F7" s="14" t="s">
        <v>287</v>
      </c>
      <c r="G7" s="14">
        <v>3</v>
      </c>
      <c r="H7" s="14"/>
      <c r="I7" s="14"/>
      <c r="J7" s="14">
        <v>1</v>
      </c>
      <c r="K7" s="14"/>
      <c r="L7" s="14">
        <v>1</v>
      </c>
      <c r="M7" s="14">
        <v>2</v>
      </c>
      <c r="N7" s="14"/>
      <c r="O7" s="14"/>
      <c r="P7" s="14"/>
      <c r="Q7" s="14"/>
      <c r="R7" s="14"/>
      <c r="S7" s="14"/>
      <c r="T7" s="14">
        <v>2</v>
      </c>
      <c r="U7" s="17"/>
      <c r="V7" s="17"/>
      <c r="W7" s="17"/>
    </row>
    <row r="8" spans="1:23" ht="12.75" customHeight="1" x14ac:dyDescent="0.2">
      <c r="A8" s="14" t="s">
        <v>310</v>
      </c>
      <c r="B8" s="30" t="s">
        <v>235</v>
      </c>
      <c r="C8" s="25">
        <v>285</v>
      </c>
      <c r="D8" s="14">
        <v>1</v>
      </c>
      <c r="E8" s="14"/>
      <c r="F8" s="14" t="s">
        <v>311</v>
      </c>
      <c r="G8" s="14">
        <v>6</v>
      </c>
      <c r="H8" s="14">
        <v>1</v>
      </c>
      <c r="I8" s="14"/>
      <c r="J8" s="14">
        <v>1</v>
      </c>
      <c r="K8" s="14"/>
      <c r="L8" s="14"/>
      <c r="M8" s="14"/>
      <c r="N8" s="14"/>
      <c r="O8" s="14"/>
      <c r="P8" s="14"/>
      <c r="Q8" s="14"/>
      <c r="R8" s="14"/>
      <c r="S8" s="14"/>
      <c r="T8" s="14"/>
      <c r="U8" s="17"/>
      <c r="V8" s="17"/>
      <c r="W8" s="17"/>
    </row>
    <row r="9" spans="1:23" ht="12.75" customHeight="1" x14ac:dyDescent="0.2">
      <c r="A9" s="14" t="s">
        <v>359</v>
      </c>
      <c r="B9" s="30" t="s">
        <v>234</v>
      </c>
      <c r="C9" s="25">
        <v>285</v>
      </c>
      <c r="D9" s="14"/>
      <c r="E9" s="14">
        <v>1</v>
      </c>
      <c r="F9" s="37" t="s">
        <v>360</v>
      </c>
      <c r="G9" s="14"/>
      <c r="H9" s="14"/>
      <c r="I9" s="14"/>
      <c r="J9" s="14"/>
      <c r="K9" s="14">
        <v>2</v>
      </c>
      <c r="L9" s="14">
        <v>1</v>
      </c>
      <c r="M9" s="14"/>
      <c r="N9" s="14"/>
      <c r="O9" s="14"/>
      <c r="P9" s="14"/>
      <c r="Q9" s="14"/>
      <c r="R9" s="14"/>
      <c r="S9" s="14"/>
      <c r="T9" s="14">
        <v>1</v>
      </c>
      <c r="U9" s="17"/>
      <c r="V9" s="17"/>
      <c r="W9" s="17"/>
    </row>
    <row r="10" spans="1:23" ht="12.75" customHeight="1" x14ac:dyDescent="0.2">
      <c r="A10" s="14" t="s">
        <v>365</v>
      </c>
      <c r="B10" s="30" t="s">
        <v>137</v>
      </c>
      <c r="C10" s="25">
        <v>285</v>
      </c>
      <c r="D10" s="14">
        <v>1</v>
      </c>
      <c r="E10" s="14"/>
      <c r="F10" s="14" t="s">
        <v>366</v>
      </c>
      <c r="G10" s="14">
        <v>6</v>
      </c>
      <c r="H10" s="14">
        <v>1</v>
      </c>
      <c r="I10" s="14"/>
      <c r="J10" s="14">
        <v>1</v>
      </c>
      <c r="K10" s="14"/>
      <c r="L10" s="14"/>
      <c r="M10" s="14"/>
      <c r="N10" s="14"/>
      <c r="O10" s="14"/>
      <c r="P10" s="14"/>
      <c r="Q10" s="14"/>
      <c r="R10" s="14">
        <v>1</v>
      </c>
      <c r="S10" s="14"/>
      <c r="T10" s="14"/>
      <c r="U10" s="17"/>
      <c r="V10" s="17"/>
      <c r="W10" s="17"/>
    </row>
    <row r="11" spans="1:23" ht="12.75" customHeight="1" x14ac:dyDescent="0.2">
      <c r="A11" s="14" t="s">
        <v>223</v>
      </c>
      <c r="B11" s="14" t="s">
        <v>500</v>
      </c>
      <c r="C11" s="25">
        <v>285</v>
      </c>
      <c r="D11" s="14">
        <v>1</v>
      </c>
      <c r="E11" s="14"/>
      <c r="F11" s="14" t="s">
        <v>223</v>
      </c>
      <c r="G11" s="14">
        <v>6</v>
      </c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7"/>
      <c r="V11" s="17"/>
      <c r="W11" s="17"/>
    </row>
    <row r="12" spans="1:23" ht="12.75" customHeight="1" x14ac:dyDescent="0.2">
      <c r="A12" s="14" t="s">
        <v>223</v>
      </c>
      <c r="B12" s="14" t="s">
        <v>501</v>
      </c>
      <c r="C12" s="25">
        <v>285</v>
      </c>
      <c r="D12" s="14">
        <v>1</v>
      </c>
      <c r="E12" s="14"/>
      <c r="F12" s="14" t="s">
        <v>223</v>
      </c>
      <c r="G12" s="14">
        <v>6</v>
      </c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7"/>
      <c r="V12" s="17"/>
      <c r="W12" s="17"/>
    </row>
    <row r="13" spans="1:23" ht="12.75" customHeight="1" x14ac:dyDescent="0.2">
      <c r="A13" s="14" t="s">
        <v>223</v>
      </c>
      <c r="B13" s="14" t="s">
        <v>502</v>
      </c>
      <c r="C13" s="25">
        <v>285</v>
      </c>
      <c r="D13" s="14">
        <v>1</v>
      </c>
      <c r="E13" s="14"/>
      <c r="F13" s="14" t="s">
        <v>223</v>
      </c>
      <c r="G13" s="14">
        <v>6</v>
      </c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7"/>
      <c r="V13" s="17"/>
      <c r="W13" s="17"/>
    </row>
    <row r="14" spans="1:23" ht="12.75" customHeight="1" x14ac:dyDescent="0.2">
      <c r="A14" s="14" t="s">
        <v>591</v>
      </c>
      <c r="B14" s="37" t="s">
        <v>503</v>
      </c>
      <c r="C14" s="25">
        <v>285</v>
      </c>
      <c r="D14" s="14">
        <v>1</v>
      </c>
      <c r="E14" s="14"/>
      <c r="F14" s="14" t="s">
        <v>592</v>
      </c>
      <c r="G14" s="14">
        <v>6</v>
      </c>
      <c r="H14" s="14">
        <v>1</v>
      </c>
      <c r="I14" s="14"/>
      <c r="J14" s="14">
        <v>1</v>
      </c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7"/>
      <c r="V14" s="17"/>
      <c r="W14" s="17"/>
    </row>
    <row r="15" spans="1:23" ht="12.75" customHeight="1" x14ac:dyDescent="0.2">
      <c r="A15" s="14" t="s">
        <v>613</v>
      </c>
      <c r="B15" s="14" t="s">
        <v>504</v>
      </c>
      <c r="C15" s="25">
        <v>285</v>
      </c>
      <c r="D15" s="14"/>
      <c r="E15" s="14">
        <v>1</v>
      </c>
      <c r="F15" s="14" t="s">
        <v>614</v>
      </c>
      <c r="G15" s="14"/>
      <c r="H15" s="14"/>
      <c r="I15" s="14"/>
      <c r="J15" s="14">
        <v>1</v>
      </c>
      <c r="K15" s="14">
        <v>2</v>
      </c>
      <c r="L15" s="14"/>
      <c r="M15" s="14">
        <v>1</v>
      </c>
      <c r="N15" s="14"/>
      <c r="O15" s="14">
        <v>1</v>
      </c>
      <c r="P15" s="14"/>
      <c r="Q15" s="14"/>
      <c r="R15" s="14"/>
      <c r="S15" s="14"/>
      <c r="T15" s="14">
        <v>1</v>
      </c>
      <c r="U15" s="17">
        <v>1</v>
      </c>
      <c r="V15" s="17"/>
      <c r="W15" s="17"/>
    </row>
    <row r="16" spans="1:23" ht="12.75" customHeight="1" x14ac:dyDescent="0.2">
      <c r="A16" s="14" t="s">
        <v>638</v>
      </c>
      <c r="B16" s="14" t="s">
        <v>505</v>
      </c>
      <c r="C16" s="25">
        <v>285</v>
      </c>
      <c r="D16" s="14">
        <v>1</v>
      </c>
      <c r="E16" s="14"/>
      <c r="F16" s="14" t="s">
        <v>639</v>
      </c>
      <c r="G16" s="14">
        <v>3</v>
      </c>
      <c r="H16" s="14"/>
      <c r="I16" s="14"/>
      <c r="J16" s="14">
        <v>6</v>
      </c>
      <c r="K16" s="14"/>
      <c r="L16" s="14"/>
      <c r="M16" s="14">
        <v>5</v>
      </c>
      <c r="N16" s="14"/>
      <c r="O16" s="14">
        <v>1</v>
      </c>
      <c r="P16" s="14"/>
      <c r="Q16" s="14"/>
      <c r="R16" s="14"/>
      <c r="S16" s="14"/>
      <c r="T16" s="14"/>
      <c r="U16" s="17">
        <v>2</v>
      </c>
      <c r="V16" s="17"/>
      <c r="W16" s="17"/>
    </row>
    <row r="17" spans="1:23" ht="12.75" customHeight="1" x14ac:dyDescent="0.2">
      <c r="A17" s="14" t="s">
        <v>663</v>
      </c>
      <c r="B17" s="14" t="s">
        <v>506</v>
      </c>
      <c r="C17" s="25">
        <v>285</v>
      </c>
      <c r="D17" s="14">
        <v>1</v>
      </c>
      <c r="E17" s="14"/>
      <c r="F17" s="14" t="s">
        <v>636</v>
      </c>
      <c r="G17" s="14">
        <v>3</v>
      </c>
      <c r="H17" s="14"/>
      <c r="I17" s="14"/>
      <c r="J17" s="14">
        <v>2</v>
      </c>
      <c r="K17" s="14">
        <v>1</v>
      </c>
      <c r="L17" s="14"/>
      <c r="M17" s="14">
        <v>1</v>
      </c>
      <c r="N17" s="14"/>
      <c r="O17" s="14"/>
      <c r="P17" s="14"/>
      <c r="Q17" s="14"/>
      <c r="R17" s="14">
        <v>1</v>
      </c>
      <c r="S17" s="14"/>
      <c r="T17" s="14"/>
      <c r="U17" s="17"/>
      <c r="V17" s="17"/>
      <c r="W17" s="17"/>
    </row>
    <row r="18" spans="1:23" ht="12.75" customHeight="1" x14ac:dyDescent="0.2">
      <c r="A18" s="14" t="s">
        <v>335</v>
      </c>
      <c r="B18" s="14" t="s">
        <v>140</v>
      </c>
      <c r="C18" s="25">
        <v>285</v>
      </c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7"/>
      <c r="V18" s="17"/>
      <c r="W18" s="17"/>
    </row>
    <row r="19" spans="1:23" ht="12.75" customHeight="1" x14ac:dyDescent="0.2">
      <c r="A19" s="14" t="s">
        <v>223</v>
      </c>
      <c r="B19" s="14" t="s">
        <v>737</v>
      </c>
      <c r="C19" s="25">
        <v>285</v>
      </c>
      <c r="D19" s="14">
        <v>1</v>
      </c>
      <c r="E19" s="14"/>
      <c r="F19" s="14" t="s">
        <v>223</v>
      </c>
      <c r="G19" s="14">
        <v>6</v>
      </c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7"/>
      <c r="V19" s="17"/>
      <c r="W19" s="17"/>
    </row>
    <row r="20" spans="1:23" ht="12.75" customHeight="1" x14ac:dyDescent="0.2">
      <c r="A20" s="14" t="s">
        <v>223</v>
      </c>
      <c r="B20" s="37" t="s">
        <v>770</v>
      </c>
      <c r="C20" s="25">
        <v>285</v>
      </c>
      <c r="D20" s="14">
        <v>1</v>
      </c>
      <c r="E20" s="14"/>
      <c r="F20" s="14" t="s">
        <v>223</v>
      </c>
      <c r="G20" s="14">
        <v>6</v>
      </c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7"/>
      <c r="V20" s="17"/>
      <c r="W20" s="17"/>
    </row>
    <row r="21" spans="1:23" ht="12.75" customHeight="1" x14ac:dyDescent="0.2">
      <c r="A21" s="14" t="s">
        <v>800</v>
      </c>
      <c r="B21" s="37" t="s">
        <v>772</v>
      </c>
      <c r="C21" s="25">
        <v>285</v>
      </c>
      <c r="D21" s="14">
        <v>1</v>
      </c>
      <c r="E21" s="14"/>
      <c r="F21" s="14" t="s">
        <v>801</v>
      </c>
      <c r="G21" s="14">
        <v>6</v>
      </c>
      <c r="H21" s="14">
        <v>1</v>
      </c>
      <c r="I21" s="14"/>
      <c r="J21" s="14">
        <v>1</v>
      </c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7"/>
      <c r="V21" s="17"/>
      <c r="W21" s="17"/>
    </row>
    <row r="22" spans="1:23" ht="12.75" customHeight="1" x14ac:dyDescent="0.2">
      <c r="A22" s="14" t="s">
        <v>494</v>
      </c>
      <c r="B22" s="37" t="s">
        <v>187</v>
      </c>
      <c r="C22" s="25">
        <v>285</v>
      </c>
      <c r="D22" s="14">
        <v>1</v>
      </c>
      <c r="E22" s="14"/>
      <c r="F22" s="14" t="s">
        <v>817</v>
      </c>
      <c r="G22" s="14">
        <v>6</v>
      </c>
      <c r="H22" s="14">
        <v>1</v>
      </c>
      <c r="I22" s="14"/>
      <c r="J22" s="14">
        <v>1</v>
      </c>
      <c r="K22" s="14"/>
      <c r="L22" s="14"/>
      <c r="M22" s="14">
        <v>1</v>
      </c>
      <c r="N22" s="14"/>
      <c r="O22" s="14"/>
      <c r="P22" s="14"/>
      <c r="Q22" s="14"/>
      <c r="R22" s="14"/>
      <c r="S22" s="14"/>
      <c r="T22" s="14"/>
      <c r="U22" s="17"/>
      <c r="V22" s="17"/>
      <c r="W22" s="17"/>
    </row>
    <row r="23" spans="1:23" ht="12.75" customHeight="1" x14ac:dyDescent="0.2">
      <c r="A23" s="14" t="s">
        <v>223</v>
      </c>
      <c r="B23" s="37" t="s">
        <v>773</v>
      </c>
      <c r="C23" s="25">
        <v>285</v>
      </c>
      <c r="D23" s="14">
        <v>1</v>
      </c>
      <c r="E23" s="14"/>
      <c r="F23" s="14" t="s">
        <v>223</v>
      </c>
      <c r="G23" s="14">
        <v>6</v>
      </c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7"/>
      <c r="V23" s="17"/>
      <c r="W23" s="17"/>
    </row>
    <row r="24" spans="1:23" ht="12.75" customHeight="1" x14ac:dyDescent="0.2">
      <c r="A24" s="14" t="s">
        <v>852</v>
      </c>
      <c r="B24" s="37" t="s">
        <v>774</v>
      </c>
      <c r="C24" s="25">
        <v>285</v>
      </c>
      <c r="D24" s="14">
        <v>1</v>
      </c>
      <c r="E24" s="14"/>
      <c r="F24" s="14" t="s">
        <v>229</v>
      </c>
      <c r="G24" s="14">
        <v>6</v>
      </c>
      <c r="H24" s="14">
        <v>1</v>
      </c>
      <c r="I24" s="14"/>
      <c r="J24" s="14">
        <v>1</v>
      </c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7"/>
      <c r="V24" s="17"/>
      <c r="W24" s="17"/>
    </row>
    <row r="25" spans="1:23" ht="12.75" customHeight="1" x14ac:dyDescent="0.2">
      <c r="A25" s="14" t="s">
        <v>866</v>
      </c>
      <c r="B25" s="37" t="s">
        <v>433</v>
      </c>
      <c r="C25" s="25">
        <v>285</v>
      </c>
      <c r="D25" s="14">
        <v>1</v>
      </c>
      <c r="E25" s="14"/>
      <c r="F25" s="14" t="s">
        <v>867</v>
      </c>
      <c r="G25" s="14">
        <v>6</v>
      </c>
      <c r="H25" s="14">
        <v>1</v>
      </c>
      <c r="I25" s="14"/>
      <c r="J25" s="14">
        <v>1</v>
      </c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7"/>
      <c r="V25" s="17"/>
      <c r="W25" s="17"/>
    </row>
    <row r="26" spans="1:23" ht="12.75" customHeight="1" x14ac:dyDescent="0.2">
      <c r="A26" s="14" t="s">
        <v>223</v>
      </c>
      <c r="B26" s="37" t="s">
        <v>182</v>
      </c>
      <c r="C26" s="14">
        <v>285</v>
      </c>
      <c r="D26" s="14">
        <v>1</v>
      </c>
      <c r="E26" s="14"/>
      <c r="F26" s="14" t="s">
        <v>223</v>
      </c>
      <c r="G26" s="14">
        <v>6</v>
      </c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7"/>
      <c r="V26" s="17"/>
      <c r="W26" s="17"/>
    </row>
    <row r="27" spans="1:23" ht="12.75" customHeight="1" x14ac:dyDescent="0.2">
      <c r="A27" s="14" t="s">
        <v>897</v>
      </c>
      <c r="B27" s="14" t="s">
        <v>882</v>
      </c>
      <c r="C27" s="14">
        <v>285</v>
      </c>
      <c r="D27" s="14">
        <v>1</v>
      </c>
      <c r="E27" s="14"/>
      <c r="F27" s="14" t="s">
        <v>898</v>
      </c>
      <c r="G27" s="14">
        <v>6</v>
      </c>
      <c r="H27" s="14">
        <v>1</v>
      </c>
      <c r="I27" s="14"/>
      <c r="J27" s="14">
        <v>1</v>
      </c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7"/>
      <c r="V27" s="17"/>
      <c r="W27" s="17"/>
    </row>
    <row r="28" spans="1:23" ht="12.75" customHeight="1" x14ac:dyDescent="0.2">
      <c r="A28" s="14" t="s">
        <v>919</v>
      </c>
      <c r="B28" s="14" t="s">
        <v>883</v>
      </c>
      <c r="C28" s="14">
        <v>285</v>
      </c>
      <c r="D28" s="14"/>
      <c r="E28" s="14">
        <v>1</v>
      </c>
      <c r="F28" s="14" t="s">
        <v>904</v>
      </c>
      <c r="G28" s="14"/>
      <c r="H28" s="14"/>
      <c r="I28" s="14">
        <v>1</v>
      </c>
      <c r="J28" s="14"/>
      <c r="K28" s="14">
        <v>1</v>
      </c>
      <c r="L28" s="14"/>
      <c r="M28" s="14"/>
      <c r="N28" s="14"/>
      <c r="O28" s="14"/>
      <c r="P28" s="14"/>
      <c r="Q28" s="14"/>
      <c r="R28" s="14"/>
      <c r="S28" s="14"/>
      <c r="T28" s="14"/>
      <c r="U28" s="17"/>
      <c r="V28" s="17"/>
      <c r="W28" s="17"/>
    </row>
    <row r="29" spans="1:23" ht="12.75" customHeight="1" x14ac:dyDescent="0.2">
      <c r="A29" s="14" t="s">
        <v>941</v>
      </c>
      <c r="B29" s="14" t="s">
        <v>884</v>
      </c>
      <c r="C29" s="14">
        <v>285</v>
      </c>
      <c r="D29" s="14">
        <v>1</v>
      </c>
      <c r="E29" s="14"/>
      <c r="F29" s="14" t="s">
        <v>942</v>
      </c>
      <c r="G29" s="14">
        <v>6</v>
      </c>
      <c r="H29" s="14">
        <v>1</v>
      </c>
      <c r="I29" s="14"/>
      <c r="J29" s="14">
        <v>2</v>
      </c>
      <c r="K29" s="14">
        <v>1</v>
      </c>
      <c r="L29" s="14">
        <v>1</v>
      </c>
      <c r="M29" s="14"/>
      <c r="N29" s="14"/>
      <c r="O29" s="14"/>
      <c r="P29" s="14"/>
      <c r="Q29" s="14"/>
      <c r="R29" s="14">
        <v>2</v>
      </c>
      <c r="S29" s="14"/>
      <c r="T29" s="14"/>
      <c r="U29" s="17">
        <v>1</v>
      </c>
      <c r="V29" s="17"/>
      <c r="W29" s="17"/>
    </row>
    <row r="30" spans="1:23" ht="12.75" customHeight="1" x14ac:dyDescent="0.2">
      <c r="A30" s="14" t="s">
        <v>963</v>
      </c>
      <c r="B30" s="14" t="s">
        <v>885</v>
      </c>
      <c r="C30" s="14">
        <v>285</v>
      </c>
      <c r="D30" s="14">
        <v>1</v>
      </c>
      <c r="E30" s="14"/>
      <c r="F30" s="14" t="s">
        <v>828</v>
      </c>
      <c r="G30" s="14">
        <v>6</v>
      </c>
      <c r="H30" s="14">
        <v>1</v>
      </c>
      <c r="I30" s="14"/>
      <c r="J30" s="14">
        <v>1</v>
      </c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7"/>
      <c r="V30" s="17"/>
      <c r="W30" s="17"/>
    </row>
    <row r="31" spans="1:23" ht="12.75" customHeight="1" x14ac:dyDescent="0.2">
      <c r="A31" s="14" t="s">
        <v>987</v>
      </c>
      <c r="B31" s="14" t="s">
        <v>886</v>
      </c>
      <c r="C31" s="14">
        <v>285</v>
      </c>
      <c r="D31" s="14">
        <v>1</v>
      </c>
      <c r="E31" s="14"/>
      <c r="F31" s="14" t="s">
        <v>988</v>
      </c>
      <c r="G31" s="14">
        <v>6</v>
      </c>
      <c r="H31" s="14">
        <v>1</v>
      </c>
      <c r="I31" s="14"/>
      <c r="J31" s="14">
        <v>1</v>
      </c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7"/>
      <c r="V31" s="17"/>
      <c r="W31" s="17"/>
    </row>
    <row r="32" spans="1:23" ht="12.75" customHeight="1" x14ac:dyDescent="0.2">
      <c r="A32" s="14" t="s">
        <v>990</v>
      </c>
      <c r="B32" s="14" t="s">
        <v>189</v>
      </c>
      <c r="C32" s="14">
        <v>285</v>
      </c>
      <c r="D32" s="14">
        <v>1</v>
      </c>
      <c r="E32" s="14"/>
      <c r="F32" s="14" t="s">
        <v>302</v>
      </c>
      <c r="G32" s="14">
        <v>6</v>
      </c>
      <c r="H32" s="14">
        <v>1</v>
      </c>
      <c r="I32" s="14"/>
      <c r="J32" s="14">
        <v>1</v>
      </c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7"/>
      <c r="V32" s="17"/>
      <c r="W32" s="17"/>
    </row>
    <row r="33" spans="1:23" ht="12.75" customHeight="1" x14ac:dyDescent="0.2">
      <c r="A33" s="14" t="s">
        <v>392</v>
      </c>
      <c r="B33" s="37" t="s">
        <v>392</v>
      </c>
      <c r="C33" s="14">
        <v>285</v>
      </c>
      <c r="D33" s="14">
        <v>1</v>
      </c>
      <c r="E33" s="14"/>
      <c r="F33" s="14" t="s">
        <v>392</v>
      </c>
      <c r="G33" s="14">
        <v>6</v>
      </c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7"/>
      <c r="V33" s="17"/>
      <c r="W33" s="17"/>
    </row>
    <row r="34" spans="1:23" ht="12.75" customHeight="1" x14ac:dyDescent="0.2">
      <c r="A34" s="14" t="s">
        <v>990</v>
      </c>
      <c r="B34" s="37" t="s">
        <v>189</v>
      </c>
      <c r="C34" s="14">
        <v>285</v>
      </c>
      <c r="D34" s="14">
        <v>1</v>
      </c>
      <c r="E34" s="14"/>
      <c r="F34" s="14" t="s">
        <v>222</v>
      </c>
      <c r="G34" s="14">
        <v>6</v>
      </c>
      <c r="H34" s="14">
        <v>1</v>
      </c>
      <c r="I34" s="14"/>
      <c r="J34" s="14">
        <v>1</v>
      </c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7"/>
      <c r="V34" s="17"/>
      <c r="W34" s="17"/>
    </row>
    <row r="35" spans="1:23" ht="12.75" customHeight="1" x14ac:dyDescent="0.2">
      <c r="A35" s="14" t="s">
        <v>1042</v>
      </c>
      <c r="B35" s="37" t="s">
        <v>137</v>
      </c>
      <c r="C35" s="14">
        <v>285</v>
      </c>
      <c r="D35" s="14">
        <v>1</v>
      </c>
      <c r="E35" s="14"/>
      <c r="F35" s="14" t="s">
        <v>746</v>
      </c>
      <c r="G35" s="14">
        <v>3</v>
      </c>
      <c r="H35" s="14"/>
      <c r="I35" s="14"/>
      <c r="J35" s="14">
        <v>2</v>
      </c>
      <c r="K35" s="14"/>
      <c r="L35" s="14">
        <v>1</v>
      </c>
      <c r="M35" s="14">
        <v>1</v>
      </c>
      <c r="N35" s="14"/>
      <c r="O35" s="14">
        <v>1</v>
      </c>
      <c r="P35" s="14">
        <v>1</v>
      </c>
      <c r="Q35" s="14"/>
      <c r="R35" s="14">
        <v>1</v>
      </c>
      <c r="S35" s="14">
        <v>1</v>
      </c>
      <c r="T35" s="14"/>
      <c r="U35" s="17">
        <v>1</v>
      </c>
      <c r="V35" s="17"/>
      <c r="W35" s="17"/>
    </row>
    <row r="36" spans="1:23" ht="12.75" customHeight="1" x14ac:dyDescent="0.2">
      <c r="A36" s="14" t="s">
        <v>392</v>
      </c>
      <c r="B36" s="14" t="s">
        <v>392</v>
      </c>
      <c r="C36" s="14">
        <v>285</v>
      </c>
      <c r="D36" s="14">
        <v>1</v>
      </c>
      <c r="E36" s="14"/>
      <c r="F36" s="14" t="s">
        <v>392</v>
      </c>
      <c r="G36" s="14">
        <v>6</v>
      </c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7"/>
      <c r="V36" s="17"/>
      <c r="W36" s="17"/>
    </row>
    <row r="37" spans="1:23" ht="12.75" customHeight="1" x14ac:dyDescent="0.2">
      <c r="A37" s="14" t="s">
        <v>1095</v>
      </c>
      <c r="B37" s="14" t="s">
        <v>412</v>
      </c>
      <c r="C37" s="14">
        <v>285</v>
      </c>
      <c r="D37" s="14">
        <v>1</v>
      </c>
      <c r="E37" s="14"/>
      <c r="F37" s="14" t="s">
        <v>1096</v>
      </c>
      <c r="G37" s="14">
        <v>6</v>
      </c>
      <c r="H37" s="14">
        <v>1</v>
      </c>
      <c r="I37" s="14"/>
      <c r="J37" s="14">
        <v>2</v>
      </c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7"/>
      <c r="V37" s="17"/>
      <c r="W37" s="17"/>
    </row>
    <row r="38" spans="1:23" ht="12.75" customHeight="1" x14ac:dyDescent="0.2">
      <c r="A38" s="14" t="s">
        <v>919</v>
      </c>
      <c r="B38" s="14" t="s">
        <v>883</v>
      </c>
      <c r="C38" s="14">
        <v>285</v>
      </c>
      <c r="D38" s="14"/>
      <c r="E38" s="14">
        <v>1</v>
      </c>
      <c r="F38" s="14" t="s">
        <v>333</v>
      </c>
      <c r="G38" s="14"/>
      <c r="H38" s="14"/>
      <c r="I38" s="14">
        <v>1</v>
      </c>
      <c r="J38" s="14">
        <v>1</v>
      </c>
      <c r="K38" s="14">
        <v>1</v>
      </c>
      <c r="L38" s="14"/>
      <c r="M38" s="14">
        <v>1</v>
      </c>
      <c r="N38" s="14"/>
      <c r="O38" s="14"/>
      <c r="P38" s="14"/>
      <c r="Q38" s="14"/>
      <c r="R38" s="14"/>
      <c r="S38" s="14"/>
      <c r="T38" s="14"/>
      <c r="U38" s="17"/>
      <c r="V38" s="17"/>
      <c r="W38" s="17"/>
    </row>
    <row r="39" spans="1:23" ht="12.75" customHeight="1" x14ac:dyDescent="0.2">
      <c r="A39" s="14" t="s">
        <v>392</v>
      </c>
      <c r="B39" s="14" t="s">
        <v>392</v>
      </c>
      <c r="C39" s="14">
        <v>285</v>
      </c>
      <c r="D39" s="14">
        <v>1</v>
      </c>
      <c r="E39" s="14"/>
      <c r="F39" s="14" t="s">
        <v>392</v>
      </c>
      <c r="G39" s="14">
        <v>6</v>
      </c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7"/>
      <c r="V39" s="17"/>
      <c r="W39" s="17"/>
    </row>
    <row r="40" spans="1:23" ht="12.75" customHeight="1" x14ac:dyDescent="0.2">
      <c r="A40" s="14" t="s">
        <v>1095</v>
      </c>
      <c r="B40" s="14" t="s">
        <v>412</v>
      </c>
      <c r="C40" s="14">
        <v>285</v>
      </c>
      <c r="D40" s="14">
        <v>1</v>
      </c>
      <c r="E40" s="14"/>
      <c r="F40" s="14" t="s">
        <v>1096</v>
      </c>
      <c r="G40" s="14">
        <v>6</v>
      </c>
      <c r="H40" s="14">
        <v>1</v>
      </c>
      <c r="I40" s="14"/>
      <c r="J40" s="14">
        <v>2</v>
      </c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7"/>
      <c r="V40" s="17"/>
      <c r="W40" s="17"/>
    </row>
    <row r="41" spans="1:23" ht="12.75" customHeight="1" x14ac:dyDescent="0.2">
      <c r="A41" s="14" t="s">
        <v>919</v>
      </c>
      <c r="B41" s="14" t="s">
        <v>883</v>
      </c>
      <c r="C41" s="14">
        <v>285</v>
      </c>
      <c r="D41" s="14"/>
      <c r="E41" s="14">
        <v>1</v>
      </c>
      <c r="F41" s="14" t="s">
        <v>333</v>
      </c>
      <c r="G41" s="14"/>
      <c r="H41" s="14"/>
      <c r="I41" s="14">
        <v>1</v>
      </c>
      <c r="J41" s="14">
        <v>1</v>
      </c>
      <c r="K41" s="14">
        <v>1</v>
      </c>
      <c r="L41" s="14"/>
      <c r="M41" s="14">
        <v>1</v>
      </c>
      <c r="N41" s="14"/>
      <c r="O41" s="14"/>
      <c r="P41" s="14"/>
      <c r="Q41" s="14"/>
      <c r="R41" s="14"/>
      <c r="S41" s="14"/>
      <c r="T41" s="14"/>
      <c r="U41" s="17"/>
      <c r="V41" s="17"/>
      <c r="W41" s="17"/>
    </row>
    <row r="42" spans="1:23" ht="12.75" customHeight="1" x14ac:dyDescent="0.2">
      <c r="A42" s="14" t="s">
        <v>1119</v>
      </c>
      <c r="B42" s="14" t="s">
        <v>546</v>
      </c>
      <c r="C42" s="14">
        <v>285</v>
      </c>
      <c r="D42" s="14">
        <v>1</v>
      </c>
      <c r="E42" s="14"/>
      <c r="F42" s="14" t="s">
        <v>571</v>
      </c>
      <c r="G42" s="14">
        <v>6</v>
      </c>
      <c r="H42" s="14">
        <v>1</v>
      </c>
      <c r="I42" s="14"/>
      <c r="J42" s="14">
        <v>2</v>
      </c>
      <c r="K42" s="14"/>
      <c r="L42" s="14"/>
      <c r="M42" s="14">
        <v>1</v>
      </c>
      <c r="N42" s="14"/>
      <c r="O42" s="14"/>
      <c r="P42" s="14">
        <v>1</v>
      </c>
      <c r="Q42" s="14"/>
      <c r="R42" s="14"/>
      <c r="S42" s="14"/>
      <c r="T42" s="14"/>
      <c r="U42" s="17"/>
      <c r="V42" s="17"/>
      <c r="W42" s="17"/>
    </row>
    <row r="43" spans="1:23" ht="12.75" customHeight="1" x14ac:dyDescent="0.2">
      <c r="A43" s="14" t="s">
        <v>1120</v>
      </c>
      <c r="B43" s="14" t="s">
        <v>1102</v>
      </c>
      <c r="C43" s="14">
        <v>285</v>
      </c>
      <c r="D43" s="14"/>
      <c r="E43" s="14">
        <v>1</v>
      </c>
      <c r="F43" s="14" t="s">
        <v>688</v>
      </c>
      <c r="G43" s="14"/>
      <c r="H43" s="14"/>
      <c r="I43" s="14"/>
      <c r="J43" s="14">
        <v>1</v>
      </c>
      <c r="K43" s="14">
        <v>1</v>
      </c>
      <c r="L43" s="14"/>
      <c r="M43" s="14">
        <v>2</v>
      </c>
      <c r="N43" s="14"/>
      <c r="O43" s="14"/>
      <c r="P43" s="14">
        <v>1</v>
      </c>
      <c r="Q43" s="14"/>
      <c r="R43" s="14"/>
      <c r="S43" s="14"/>
      <c r="T43" s="14"/>
      <c r="U43" s="17"/>
      <c r="V43" s="17"/>
      <c r="W43" s="17"/>
    </row>
    <row r="44" spans="1:23" ht="12.75" customHeight="1" x14ac:dyDescent="0.2">
      <c r="A44" s="14" t="s">
        <v>1095</v>
      </c>
      <c r="B44" s="14" t="s">
        <v>412</v>
      </c>
      <c r="C44" s="14">
        <v>285</v>
      </c>
      <c r="D44" s="14"/>
      <c r="E44" s="14">
        <v>1</v>
      </c>
      <c r="F44" s="14" t="s">
        <v>673</v>
      </c>
      <c r="G44" s="14"/>
      <c r="H44" s="14"/>
      <c r="I44" s="14">
        <v>1</v>
      </c>
      <c r="J44" s="14"/>
      <c r="K44" s="14">
        <v>1</v>
      </c>
      <c r="L44" s="14"/>
      <c r="M44" s="14"/>
      <c r="N44" s="14"/>
      <c r="O44" s="14"/>
      <c r="P44" s="14"/>
      <c r="Q44" s="14"/>
      <c r="R44" s="14"/>
      <c r="S44" s="14"/>
      <c r="T44" s="14"/>
      <c r="U44" s="17"/>
      <c r="V44" s="17"/>
      <c r="W44" s="17"/>
    </row>
    <row r="45" spans="1:23" ht="12.75" customHeight="1" x14ac:dyDescent="0.2">
      <c r="A45" s="14"/>
      <c r="B45" s="14"/>
      <c r="C45" s="14">
        <v>285</v>
      </c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7"/>
      <c r="V45" s="17"/>
      <c r="W45" s="17"/>
    </row>
    <row r="46" spans="1:23" ht="12.75" customHeight="1" x14ac:dyDescent="0.2">
      <c r="O46" s="4"/>
      <c r="P46" s="4"/>
      <c r="Q46" s="4"/>
      <c r="R46" s="4"/>
      <c r="S46" s="4"/>
      <c r="T46" s="4"/>
    </row>
    <row r="47" spans="1:23" ht="12.75" customHeight="1" x14ac:dyDescent="0.2">
      <c r="A47" s="27" t="s">
        <v>118</v>
      </c>
      <c r="B47" s="8"/>
      <c r="C47" s="8"/>
      <c r="D47" s="6">
        <f>SUM(D3:D46)</f>
        <v>34</v>
      </c>
      <c r="E47" s="6">
        <f>SUM(E3:E46)</f>
        <v>7</v>
      </c>
      <c r="F47" s="8"/>
      <c r="G47" s="6">
        <f t="shared" ref="G47:T47" si="0">SUM(G3:G46)</f>
        <v>192</v>
      </c>
      <c r="H47" s="6">
        <f t="shared" si="0"/>
        <v>19</v>
      </c>
      <c r="I47" s="6">
        <f t="shared" si="0"/>
        <v>4</v>
      </c>
      <c r="J47" s="6">
        <f t="shared" si="0"/>
        <v>39</v>
      </c>
      <c r="K47" s="6">
        <f t="shared" si="0"/>
        <v>11</v>
      </c>
      <c r="L47" s="6">
        <f t="shared" si="0"/>
        <v>4</v>
      </c>
      <c r="M47" s="6">
        <f t="shared" si="0"/>
        <v>19</v>
      </c>
      <c r="N47" s="6">
        <f t="shared" si="0"/>
        <v>0</v>
      </c>
      <c r="O47" s="6">
        <f t="shared" si="0"/>
        <v>3</v>
      </c>
      <c r="P47" s="6">
        <f t="shared" si="0"/>
        <v>3</v>
      </c>
      <c r="Q47" s="6">
        <f t="shared" si="0"/>
        <v>0</v>
      </c>
      <c r="R47" s="6">
        <f t="shared" si="0"/>
        <v>6</v>
      </c>
      <c r="S47" s="6">
        <f t="shared" si="0"/>
        <v>1</v>
      </c>
      <c r="T47" s="6">
        <f t="shared" si="0"/>
        <v>4</v>
      </c>
      <c r="U47" s="6">
        <f>SUM(U3:U46)</f>
        <v>5</v>
      </c>
      <c r="V47" s="6">
        <f>SUM(V3:V46)</f>
        <v>0</v>
      </c>
      <c r="W47" s="6">
        <f>SUM(W3:W46)</f>
        <v>0</v>
      </c>
    </row>
  </sheetData>
  <phoneticPr fontId="2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8"/>
  <sheetViews>
    <sheetView zoomScale="130" zoomScaleNormal="130" workbookViewId="0">
      <pane ySplit="2" topLeftCell="A3" activePane="bottomLeft" state="frozen"/>
      <selection pane="bottomLeft" activeCell="G1" sqref="B1:G1"/>
    </sheetView>
  </sheetViews>
  <sheetFormatPr defaultColWidth="17.140625" defaultRowHeight="12.75" customHeight="1" x14ac:dyDescent="0.2"/>
  <cols>
    <col min="1" max="1" width="17.7109375" customWidth="1"/>
    <col min="2" max="2" width="15" customWidth="1"/>
    <col min="3" max="3" width="5.140625" customWidth="1"/>
    <col min="4" max="5" width="2.85546875" customWidth="1"/>
    <col min="6" max="6" width="17" customWidth="1"/>
    <col min="7" max="7" width="5.85546875" customWidth="1"/>
    <col min="8" max="8" width="3.7109375" customWidth="1"/>
    <col min="9" max="9" width="4" customWidth="1"/>
    <col min="10" max="10" width="3.85546875" customWidth="1"/>
    <col min="11" max="11" width="4" customWidth="1"/>
    <col min="12" max="12" width="3.85546875" customWidth="1"/>
    <col min="13" max="13" width="4" customWidth="1"/>
    <col min="14" max="14" width="3.85546875" customWidth="1"/>
    <col min="15" max="15" width="4" customWidth="1"/>
    <col min="16" max="16" width="3.85546875" customWidth="1"/>
    <col min="17" max="17" width="4" customWidth="1"/>
    <col min="18" max="18" width="3.85546875" customWidth="1"/>
    <col min="19" max="19" width="4" customWidth="1"/>
    <col min="20" max="20" width="3.85546875" customWidth="1"/>
    <col min="21" max="23" width="4.28515625" customWidth="1"/>
    <col min="24" max="29" width="17.140625" customWidth="1"/>
  </cols>
  <sheetData>
    <row r="1" spans="1:29" ht="12.75" customHeight="1" x14ac:dyDescent="0.2">
      <c r="A1" s="93" t="s">
        <v>156</v>
      </c>
      <c r="B1" s="98"/>
      <c r="C1" s="82"/>
      <c r="D1" s="82"/>
      <c r="E1" s="82"/>
      <c r="F1" s="82"/>
      <c r="G1" s="76"/>
      <c r="H1" s="17" t="s">
        <v>88</v>
      </c>
      <c r="I1" s="17"/>
      <c r="J1" s="17" t="s">
        <v>95</v>
      </c>
      <c r="K1" s="17"/>
      <c r="L1" s="17" t="s">
        <v>97</v>
      </c>
      <c r="M1" s="17"/>
      <c r="N1" s="17" t="s">
        <v>79</v>
      </c>
      <c r="O1" s="17"/>
      <c r="P1" s="17" t="s">
        <v>83</v>
      </c>
      <c r="Q1" s="17"/>
      <c r="R1" s="17" t="s">
        <v>102</v>
      </c>
      <c r="S1" s="17"/>
      <c r="T1" s="17" t="s">
        <v>81</v>
      </c>
      <c r="U1" s="17"/>
      <c r="V1" s="17" t="s">
        <v>145</v>
      </c>
      <c r="W1" s="17"/>
    </row>
    <row r="2" spans="1:29" ht="12.75" customHeight="1" x14ac:dyDescent="0.2">
      <c r="A2" s="6" t="s">
        <v>5</v>
      </c>
      <c r="B2" s="6" t="s">
        <v>7</v>
      </c>
      <c r="C2" s="6" t="s">
        <v>107</v>
      </c>
      <c r="D2" s="6" t="s">
        <v>86</v>
      </c>
      <c r="E2" s="6" t="s">
        <v>69</v>
      </c>
      <c r="F2" s="6" t="s">
        <v>46</v>
      </c>
      <c r="G2" s="6" t="s">
        <v>87</v>
      </c>
      <c r="H2" s="6" t="s">
        <v>94</v>
      </c>
      <c r="I2" s="6" t="s">
        <v>93</v>
      </c>
      <c r="J2" s="6" t="s">
        <v>96</v>
      </c>
      <c r="K2" s="6" t="s">
        <v>93</v>
      </c>
      <c r="L2" s="6" t="s">
        <v>98</v>
      </c>
      <c r="M2" s="6" t="s">
        <v>93</v>
      </c>
      <c r="N2" s="6" t="s">
        <v>100</v>
      </c>
      <c r="O2" s="6" t="s">
        <v>93</v>
      </c>
      <c r="P2" s="6" t="s">
        <v>101</v>
      </c>
      <c r="Q2" s="6" t="s">
        <v>93</v>
      </c>
      <c r="R2" s="6" t="s">
        <v>101</v>
      </c>
      <c r="S2" s="6" t="s">
        <v>93</v>
      </c>
      <c r="T2" s="6" t="s">
        <v>103</v>
      </c>
      <c r="U2" s="6" t="s">
        <v>104</v>
      </c>
      <c r="V2" s="6" t="s">
        <v>66</v>
      </c>
      <c r="W2" s="6" t="s">
        <v>66</v>
      </c>
      <c r="X2" s="1"/>
      <c r="Y2" s="1"/>
      <c r="Z2" s="1"/>
      <c r="AA2" s="1"/>
      <c r="AB2" s="1"/>
      <c r="AC2" s="1"/>
    </row>
    <row r="3" spans="1:29" ht="12.75" customHeight="1" x14ac:dyDescent="0.2">
      <c r="A3" s="16" t="s">
        <v>166</v>
      </c>
      <c r="B3" s="30" t="s">
        <v>128</v>
      </c>
      <c r="C3" s="7">
        <v>132</v>
      </c>
      <c r="D3" s="7">
        <v>1</v>
      </c>
      <c r="E3" s="14"/>
      <c r="F3" s="16" t="s">
        <v>204</v>
      </c>
      <c r="G3" s="7">
        <v>6</v>
      </c>
      <c r="H3" s="14">
        <v>1</v>
      </c>
      <c r="I3" s="14"/>
      <c r="J3" s="14"/>
      <c r="K3" s="14">
        <v>1</v>
      </c>
      <c r="L3" s="14">
        <v>1</v>
      </c>
      <c r="M3" s="14"/>
      <c r="N3" s="14"/>
      <c r="O3" s="14"/>
      <c r="P3" s="14"/>
      <c r="Q3" s="14"/>
      <c r="R3" s="14"/>
      <c r="S3" s="14"/>
      <c r="T3" s="14"/>
      <c r="U3" s="17"/>
      <c r="V3" s="17"/>
      <c r="W3" s="17"/>
    </row>
    <row r="4" spans="1:29" ht="12.75" customHeight="1" x14ac:dyDescent="0.2">
      <c r="A4" s="14" t="s">
        <v>230</v>
      </c>
      <c r="B4" s="30" t="s">
        <v>177</v>
      </c>
      <c r="C4" s="7">
        <v>132</v>
      </c>
      <c r="D4" s="14">
        <v>1</v>
      </c>
      <c r="E4" s="14"/>
      <c r="F4" s="14" t="s">
        <v>231</v>
      </c>
      <c r="G4" s="14">
        <v>6</v>
      </c>
      <c r="H4" s="14">
        <v>1</v>
      </c>
      <c r="I4" s="14"/>
      <c r="J4" s="14">
        <v>1</v>
      </c>
      <c r="K4" s="14"/>
      <c r="L4" s="14"/>
      <c r="M4" s="14"/>
      <c r="N4" s="14"/>
      <c r="O4" s="14"/>
      <c r="P4" s="14">
        <v>1</v>
      </c>
      <c r="Q4" s="14"/>
      <c r="R4" s="14"/>
      <c r="S4" s="14"/>
      <c r="T4" s="14"/>
      <c r="U4" s="17"/>
      <c r="V4" s="17"/>
      <c r="W4" s="17"/>
    </row>
    <row r="5" spans="1:29" ht="12.75" customHeight="1" x14ac:dyDescent="0.2">
      <c r="A5" s="14" t="s">
        <v>242</v>
      </c>
      <c r="B5" s="30" t="s">
        <v>193</v>
      </c>
      <c r="C5" s="7">
        <v>132</v>
      </c>
      <c r="D5" s="14">
        <v>1</v>
      </c>
      <c r="E5" s="14"/>
      <c r="F5" s="14" t="s">
        <v>243</v>
      </c>
      <c r="G5" s="14">
        <v>6</v>
      </c>
      <c r="H5" s="14">
        <v>1</v>
      </c>
      <c r="I5" s="14"/>
      <c r="J5" s="14">
        <v>1</v>
      </c>
      <c r="K5" s="14"/>
      <c r="L5" s="14"/>
      <c r="M5" s="14"/>
      <c r="N5" s="14"/>
      <c r="O5" s="14"/>
      <c r="P5" s="14">
        <v>1</v>
      </c>
      <c r="Q5" s="14"/>
      <c r="R5" s="14">
        <v>1</v>
      </c>
      <c r="S5" s="14"/>
      <c r="T5" s="14"/>
      <c r="U5" s="17">
        <v>1</v>
      </c>
      <c r="V5" s="17"/>
      <c r="W5" s="17"/>
    </row>
    <row r="6" spans="1:29" ht="12.75" customHeight="1" x14ac:dyDescent="0.2">
      <c r="A6" s="14" t="s">
        <v>267</v>
      </c>
      <c r="B6" s="30" t="s">
        <v>132</v>
      </c>
      <c r="C6" s="7">
        <v>132</v>
      </c>
      <c r="D6" s="14"/>
      <c r="E6" s="14">
        <v>1</v>
      </c>
      <c r="F6" s="14" t="s">
        <v>268</v>
      </c>
      <c r="G6" s="14"/>
      <c r="H6" s="14"/>
      <c r="I6" s="14"/>
      <c r="J6" s="14">
        <v>2</v>
      </c>
      <c r="K6" s="14">
        <v>2</v>
      </c>
      <c r="L6" s="14">
        <v>3</v>
      </c>
      <c r="M6" s="14">
        <v>2</v>
      </c>
      <c r="N6" s="14"/>
      <c r="O6" s="14">
        <v>1</v>
      </c>
      <c r="P6" s="14"/>
      <c r="Q6" s="14"/>
      <c r="R6" s="14"/>
      <c r="S6" s="14"/>
      <c r="T6" s="14"/>
      <c r="U6" s="17"/>
      <c r="V6" s="17"/>
      <c r="W6" s="17"/>
    </row>
    <row r="7" spans="1:29" ht="12.75" customHeight="1" x14ac:dyDescent="0.2">
      <c r="A7" s="14" t="s">
        <v>295</v>
      </c>
      <c r="B7" s="30" t="s">
        <v>194</v>
      </c>
      <c r="C7" s="7">
        <v>132</v>
      </c>
      <c r="D7" s="14"/>
      <c r="E7" s="14">
        <v>1</v>
      </c>
      <c r="F7" s="14" t="s">
        <v>296</v>
      </c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7"/>
      <c r="V7" s="17"/>
      <c r="W7" s="17"/>
    </row>
    <row r="8" spans="1:29" ht="12.75" customHeight="1" x14ac:dyDescent="0.2">
      <c r="A8" s="14" t="s">
        <v>345</v>
      </c>
      <c r="B8" s="30" t="s">
        <v>235</v>
      </c>
      <c r="C8" s="7">
        <v>132</v>
      </c>
      <c r="D8" s="14"/>
      <c r="E8" s="14">
        <v>1</v>
      </c>
      <c r="F8" s="14" t="s">
        <v>199</v>
      </c>
      <c r="G8" s="14">
        <v>6</v>
      </c>
      <c r="H8" s="14"/>
      <c r="I8" s="14">
        <v>1</v>
      </c>
      <c r="J8" s="14"/>
      <c r="K8" s="14">
        <v>1</v>
      </c>
      <c r="L8" s="14"/>
      <c r="M8" s="14"/>
      <c r="N8" s="14"/>
      <c r="O8" s="14"/>
      <c r="P8" s="14"/>
      <c r="Q8" s="14"/>
      <c r="R8" s="14"/>
      <c r="S8" s="14">
        <v>1</v>
      </c>
      <c r="T8" s="14"/>
      <c r="U8" s="17"/>
      <c r="V8" s="17"/>
      <c r="W8" s="17"/>
    </row>
    <row r="9" spans="1:29" ht="12.75" customHeight="1" x14ac:dyDescent="0.2">
      <c r="A9" s="14" t="s">
        <v>344</v>
      </c>
      <c r="B9" s="30" t="s">
        <v>234</v>
      </c>
      <c r="C9" s="7">
        <v>132</v>
      </c>
      <c r="D9" s="14"/>
      <c r="E9" s="14">
        <v>1</v>
      </c>
      <c r="F9" s="14" t="s">
        <v>266</v>
      </c>
      <c r="G9" s="14"/>
      <c r="H9" s="14"/>
      <c r="I9" s="14">
        <v>1</v>
      </c>
      <c r="J9" s="14"/>
      <c r="K9" s="14">
        <v>1</v>
      </c>
      <c r="L9" s="14"/>
      <c r="M9" s="14"/>
      <c r="N9" s="14"/>
      <c r="O9" s="14"/>
      <c r="P9" s="14"/>
      <c r="Q9" s="14"/>
      <c r="R9" s="14"/>
      <c r="S9" s="14"/>
      <c r="T9" s="14"/>
      <c r="U9" s="17"/>
      <c r="V9" s="17"/>
      <c r="W9" s="17"/>
    </row>
    <row r="10" spans="1:29" ht="12.75" customHeight="1" x14ac:dyDescent="0.2">
      <c r="A10" s="14" t="s">
        <v>519</v>
      </c>
      <c r="B10" s="14" t="s">
        <v>500</v>
      </c>
      <c r="C10" s="7">
        <v>132</v>
      </c>
      <c r="D10" s="14">
        <v>1</v>
      </c>
      <c r="E10" s="14"/>
      <c r="F10" s="14" t="s">
        <v>520</v>
      </c>
      <c r="G10" s="14">
        <v>6</v>
      </c>
      <c r="H10" s="14">
        <v>1</v>
      </c>
      <c r="I10" s="14"/>
      <c r="J10" s="14">
        <v>1</v>
      </c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7"/>
      <c r="V10" s="17"/>
      <c r="W10" s="17"/>
    </row>
    <row r="11" spans="1:29" ht="12.75" customHeight="1" x14ac:dyDescent="0.2">
      <c r="A11" s="14" t="s">
        <v>538</v>
      </c>
      <c r="B11" s="14" t="s">
        <v>506</v>
      </c>
      <c r="C11" s="7">
        <v>132</v>
      </c>
      <c r="D11" s="14"/>
      <c r="E11" s="14">
        <v>1</v>
      </c>
      <c r="F11" s="14" t="s">
        <v>539</v>
      </c>
      <c r="G11" s="14"/>
      <c r="H11" s="14"/>
      <c r="I11" s="14">
        <v>1</v>
      </c>
      <c r="J11" s="14"/>
      <c r="K11" s="14">
        <v>1</v>
      </c>
      <c r="L11" s="14"/>
      <c r="M11" s="14">
        <v>1</v>
      </c>
      <c r="N11" s="14"/>
      <c r="O11" s="14">
        <v>1</v>
      </c>
      <c r="P11" s="14"/>
      <c r="Q11" s="14">
        <v>1</v>
      </c>
      <c r="R11" s="14"/>
      <c r="S11" s="14"/>
      <c r="T11" s="14"/>
      <c r="U11" s="17"/>
      <c r="V11" s="17"/>
      <c r="W11" s="17"/>
    </row>
    <row r="12" spans="1:29" ht="12.75" customHeight="1" x14ac:dyDescent="0.2">
      <c r="A12" s="14" t="s">
        <v>223</v>
      </c>
      <c r="B12" s="14" t="s">
        <v>502</v>
      </c>
      <c r="C12" s="7">
        <v>126</v>
      </c>
      <c r="D12" s="14">
        <v>1</v>
      </c>
      <c r="E12" s="14"/>
      <c r="F12" s="14" t="s">
        <v>223</v>
      </c>
      <c r="G12" s="14">
        <v>6</v>
      </c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7"/>
      <c r="V12" s="17"/>
      <c r="W12" s="17"/>
    </row>
    <row r="13" spans="1:29" ht="12.75" customHeight="1" x14ac:dyDescent="0.2">
      <c r="A13" s="14" t="s">
        <v>599</v>
      </c>
      <c r="B13" s="37" t="s">
        <v>600</v>
      </c>
      <c r="C13" s="7">
        <v>132</v>
      </c>
      <c r="D13" s="14">
        <v>1</v>
      </c>
      <c r="E13" s="14"/>
      <c r="F13" s="14" t="s">
        <v>601</v>
      </c>
      <c r="G13" s="14">
        <v>3</v>
      </c>
      <c r="H13" s="14"/>
      <c r="I13" s="14"/>
      <c r="J13" s="14"/>
      <c r="K13" s="14">
        <v>3</v>
      </c>
      <c r="L13" s="14">
        <v>2</v>
      </c>
      <c r="M13" s="14">
        <v>1</v>
      </c>
      <c r="N13" s="14">
        <v>1</v>
      </c>
      <c r="O13" s="14"/>
      <c r="P13" s="14"/>
      <c r="Q13" s="14">
        <v>1</v>
      </c>
      <c r="R13" s="14">
        <v>2</v>
      </c>
      <c r="S13" s="14"/>
      <c r="T13" s="14"/>
      <c r="U13" s="17"/>
      <c r="V13" s="17"/>
      <c r="W13" s="17"/>
    </row>
    <row r="14" spans="1:29" ht="12.75" customHeight="1" x14ac:dyDescent="0.2">
      <c r="A14" s="14" t="s">
        <v>622</v>
      </c>
      <c r="B14" s="14" t="s">
        <v>504</v>
      </c>
      <c r="C14" s="7">
        <v>132</v>
      </c>
      <c r="D14" s="14"/>
      <c r="E14" s="14">
        <v>1</v>
      </c>
      <c r="F14" s="14" t="s">
        <v>623</v>
      </c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7"/>
      <c r="V14" s="17"/>
      <c r="W14" s="17"/>
    </row>
    <row r="15" spans="1:29" ht="12.75" customHeight="1" x14ac:dyDescent="0.2">
      <c r="A15" s="14"/>
      <c r="B15" s="14"/>
      <c r="C15" s="7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7"/>
      <c r="V15" s="17"/>
      <c r="W15" s="17"/>
    </row>
    <row r="16" spans="1:29" ht="12.75" customHeight="1" x14ac:dyDescent="0.2">
      <c r="A16" s="14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7"/>
      <c r="V16" s="17"/>
      <c r="W16" s="17"/>
    </row>
    <row r="17" spans="1:23" ht="12.75" customHeight="1" x14ac:dyDescent="0.2">
      <c r="A17" s="14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7"/>
      <c r="V17" s="17"/>
      <c r="W17" s="17"/>
    </row>
    <row r="18" spans="1:23" ht="12.75" customHeight="1" x14ac:dyDescent="0.2">
      <c r="A18" s="14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7"/>
      <c r="V18" s="17"/>
      <c r="W18" s="17"/>
    </row>
    <row r="19" spans="1:23" ht="12.75" customHeight="1" x14ac:dyDescent="0.2">
      <c r="A19" s="14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7"/>
      <c r="V19" s="17"/>
      <c r="W19" s="17"/>
    </row>
    <row r="20" spans="1:23" ht="12.75" customHeight="1" x14ac:dyDescent="0.2">
      <c r="A20" s="14"/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7"/>
      <c r="V20" s="17"/>
      <c r="W20" s="17"/>
    </row>
    <row r="21" spans="1:23" ht="12.75" customHeight="1" x14ac:dyDescent="0.2">
      <c r="A21" s="4"/>
      <c r="B21" s="1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</row>
    <row r="22" spans="1:23" s="2" customFormat="1" ht="12.75" customHeight="1" x14ac:dyDescent="0.2">
      <c r="A22" s="6" t="s">
        <v>118</v>
      </c>
      <c r="B22" s="8"/>
      <c r="C22" s="8"/>
      <c r="D22" s="6">
        <f>SUM(D3:D21)</f>
        <v>6</v>
      </c>
      <c r="E22" s="6">
        <f>SUM(E3:E21)</f>
        <v>6</v>
      </c>
      <c r="F22" s="8"/>
      <c r="G22" s="6">
        <f t="shared" ref="G22:U22" si="0">SUM(G3:G21)</f>
        <v>39</v>
      </c>
      <c r="H22" s="6">
        <f t="shared" si="0"/>
        <v>4</v>
      </c>
      <c r="I22" s="6">
        <f t="shared" si="0"/>
        <v>3</v>
      </c>
      <c r="J22" s="6">
        <f t="shared" si="0"/>
        <v>5</v>
      </c>
      <c r="K22" s="6">
        <f t="shared" si="0"/>
        <v>9</v>
      </c>
      <c r="L22" s="6">
        <f t="shared" si="0"/>
        <v>6</v>
      </c>
      <c r="M22" s="6">
        <f t="shared" si="0"/>
        <v>4</v>
      </c>
      <c r="N22" s="6">
        <f t="shared" si="0"/>
        <v>1</v>
      </c>
      <c r="O22" s="6">
        <f t="shared" si="0"/>
        <v>2</v>
      </c>
      <c r="P22" s="6">
        <f t="shared" si="0"/>
        <v>2</v>
      </c>
      <c r="Q22" s="6">
        <f t="shared" si="0"/>
        <v>2</v>
      </c>
      <c r="R22" s="6">
        <f t="shared" si="0"/>
        <v>3</v>
      </c>
      <c r="S22" s="6">
        <f t="shared" si="0"/>
        <v>1</v>
      </c>
      <c r="T22" s="6">
        <f t="shared" si="0"/>
        <v>0</v>
      </c>
      <c r="U22" s="6">
        <f t="shared" si="0"/>
        <v>1</v>
      </c>
      <c r="V22" s="6">
        <f>SUM(V3:V21)</f>
        <v>0</v>
      </c>
      <c r="W22" s="6">
        <f>SUM(W3:W21)</f>
        <v>0</v>
      </c>
    </row>
    <row r="23" spans="1:23" ht="12.75" customHeight="1" x14ac:dyDescent="0.2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</row>
    <row r="24" spans="1:23" ht="12.75" customHeight="1" x14ac:dyDescent="0.2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</row>
    <row r="25" spans="1:23" ht="12.75" customHeight="1" x14ac:dyDescent="0.2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</row>
    <row r="26" spans="1:23" ht="12.75" customHeight="1" x14ac:dyDescent="0.2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</row>
    <row r="27" spans="1:23" ht="12.75" customHeight="1" x14ac:dyDescent="0.2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</row>
    <row r="28" spans="1:23" ht="12.75" customHeight="1" x14ac:dyDescent="0.2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</row>
  </sheetData>
  <phoneticPr fontId="2" type="noConversion"/>
  <pageMargins left="0.75" right="0.75" top="1" bottom="1" header="0.5" footer="0.5"/>
  <pageSetup paperSize="9" orientation="landscape" horizontalDpi="300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1"/>
  <sheetViews>
    <sheetView zoomScale="120" zoomScaleNormal="120" workbookViewId="0">
      <pane ySplit="2" topLeftCell="A3" activePane="bottomLeft" state="frozen"/>
      <selection pane="bottomLeft" activeCell="N21" sqref="N21"/>
    </sheetView>
  </sheetViews>
  <sheetFormatPr defaultColWidth="17.140625" defaultRowHeight="12.75" customHeight="1" x14ac:dyDescent="0.2"/>
  <cols>
    <col min="1" max="1" width="21.140625" style="4" customWidth="1"/>
    <col min="2" max="2" width="15.5703125" style="4" customWidth="1"/>
    <col min="3" max="3" width="5.28515625" style="4" customWidth="1"/>
    <col min="4" max="4" width="3.140625" style="4" customWidth="1"/>
    <col min="5" max="5" width="3" style="4" customWidth="1"/>
    <col min="6" max="6" width="11.7109375" style="4" customWidth="1"/>
    <col min="7" max="7" width="5.28515625" style="4" customWidth="1"/>
    <col min="8" max="8" width="3.7109375" style="4" customWidth="1"/>
    <col min="9" max="9" width="4" style="4" customWidth="1"/>
    <col min="10" max="10" width="3.7109375" style="4" customWidth="1"/>
    <col min="11" max="11" width="4" style="4" customWidth="1"/>
    <col min="12" max="12" width="3.85546875" style="4" customWidth="1"/>
    <col min="13" max="13" width="4" style="4" customWidth="1"/>
    <col min="14" max="14" width="3.85546875" style="4" customWidth="1"/>
    <col min="15" max="15" width="4" style="4" customWidth="1"/>
    <col min="16" max="16" width="3.85546875" style="4" customWidth="1"/>
    <col min="17" max="17" width="4" style="4" customWidth="1"/>
    <col min="18" max="18" width="3.7109375" style="4" customWidth="1"/>
    <col min="19" max="19" width="4" style="4" customWidth="1"/>
    <col min="20" max="20" width="3.85546875" style="4" customWidth="1"/>
    <col min="21" max="21" width="4" customWidth="1"/>
    <col min="22" max="22" width="4.5703125" customWidth="1"/>
    <col min="23" max="23" width="3" customWidth="1"/>
    <col min="24" max="29" width="17.140625" customWidth="1"/>
  </cols>
  <sheetData>
    <row r="1" spans="1:29" ht="12.75" customHeight="1" x14ac:dyDescent="0.2">
      <c r="A1" s="95" t="s">
        <v>1043</v>
      </c>
      <c r="B1" s="77"/>
      <c r="C1" s="75"/>
      <c r="D1" s="75"/>
      <c r="E1" s="75"/>
      <c r="F1" s="75"/>
      <c r="G1" s="78"/>
      <c r="H1" s="14" t="s">
        <v>85</v>
      </c>
      <c r="I1" s="14"/>
      <c r="J1" s="14" t="s">
        <v>95</v>
      </c>
      <c r="K1" s="14"/>
      <c r="L1" s="14" t="s">
        <v>97</v>
      </c>
      <c r="M1" s="14"/>
      <c r="N1" s="14" t="s">
        <v>79</v>
      </c>
      <c r="O1" s="14"/>
      <c r="P1" s="14" t="s">
        <v>83</v>
      </c>
      <c r="Q1" s="14"/>
      <c r="R1" s="14" t="s">
        <v>102</v>
      </c>
      <c r="S1" s="14"/>
      <c r="T1" s="14" t="s">
        <v>81</v>
      </c>
      <c r="U1" s="17"/>
      <c r="V1" s="17" t="s">
        <v>145</v>
      </c>
      <c r="W1" s="17"/>
    </row>
    <row r="2" spans="1:29" ht="12.75" customHeight="1" x14ac:dyDescent="0.2">
      <c r="A2" s="6" t="s">
        <v>5</v>
      </c>
      <c r="B2" s="6" t="s">
        <v>7</v>
      </c>
      <c r="C2" s="6" t="s">
        <v>107</v>
      </c>
      <c r="D2" s="6" t="s">
        <v>105</v>
      </c>
      <c r="E2" s="6" t="s">
        <v>84</v>
      </c>
      <c r="F2" s="6" t="s">
        <v>46</v>
      </c>
      <c r="G2" s="6" t="s">
        <v>92</v>
      </c>
      <c r="H2" s="6" t="s">
        <v>94</v>
      </c>
      <c r="I2" s="6" t="s">
        <v>93</v>
      </c>
      <c r="J2" s="6" t="s">
        <v>96</v>
      </c>
      <c r="K2" s="6" t="s">
        <v>93</v>
      </c>
      <c r="L2" s="6" t="s">
        <v>98</v>
      </c>
      <c r="M2" s="6" t="s">
        <v>93</v>
      </c>
      <c r="N2" s="6" t="s">
        <v>100</v>
      </c>
      <c r="O2" s="6" t="s">
        <v>93</v>
      </c>
      <c r="P2" s="6" t="s">
        <v>101</v>
      </c>
      <c r="Q2" s="6" t="s">
        <v>93</v>
      </c>
      <c r="R2" s="6" t="s">
        <v>101</v>
      </c>
      <c r="S2" s="6" t="s">
        <v>93</v>
      </c>
      <c r="T2" s="6" t="s">
        <v>103</v>
      </c>
      <c r="U2" s="6" t="s">
        <v>104</v>
      </c>
      <c r="V2" s="6" t="s">
        <v>66</v>
      </c>
      <c r="W2" s="6" t="s">
        <v>146</v>
      </c>
      <c r="X2" s="1"/>
      <c r="Y2" s="1"/>
      <c r="Z2" s="1"/>
      <c r="AA2" s="1"/>
      <c r="AB2" s="1"/>
      <c r="AC2" s="1"/>
    </row>
    <row r="3" spans="1:29" ht="12.75" customHeight="1" x14ac:dyDescent="0.2">
      <c r="A3" s="14" t="s">
        <v>760</v>
      </c>
      <c r="B3" s="14" t="s">
        <v>180</v>
      </c>
      <c r="C3" s="14">
        <v>126</v>
      </c>
      <c r="D3" s="14"/>
      <c r="E3" s="14">
        <v>1</v>
      </c>
      <c r="F3" s="14" t="s">
        <v>214</v>
      </c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7"/>
      <c r="V3" s="17"/>
      <c r="W3" s="17"/>
    </row>
    <row r="4" spans="1:29" ht="12.75" customHeight="1" x14ac:dyDescent="0.2">
      <c r="A4" s="14" t="s">
        <v>392</v>
      </c>
      <c r="B4" s="14" t="s">
        <v>392</v>
      </c>
      <c r="C4" s="14">
        <v>126</v>
      </c>
      <c r="D4" s="14">
        <v>1</v>
      </c>
      <c r="E4" s="14"/>
      <c r="F4" s="14" t="s">
        <v>392</v>
      </c>
      <c r="G4" s="14">
        <v>3</v>
      </c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7"/>
      <c r="V4" s="17"/>
      <c r="W4" s="17"/>
    </row>
    <row r="5" spans="1:29" ht="12.75" customHeight="1" x14ac:dyDescent="0.2">
      <c r="A5" s="14" t="s">
        <v>870</v>
      </c>
      <c r="B5" s="14" t="s">
        <v>182</v>
      </c>
      <c r="C5" s="14">
        <v>126</v>
      </c>
      <c r="D5" s="14"/>
      <c r="E5" s="14">
        <v>1</v>
      </c>
      <c r="F5" s="14" t="s">
        <v>1045</v>
      </c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7"/>
      <c r="V5" s="17"/>
      <c r="W5" s="17"/>
    </row>
    <row r="6" spans="1:29" ht="12.75" customHeight="1" x14ac:dyDescent="0.2">
      <c r="A6" s="14" t="s">
        <v>1046</v>
      </c>
      <c r="B6" s="14" t="s">
        <v>177</v>
      </c>
      <c r="C6" s="14">
        <v>126</v>
      </c>
      <c r="D6" s="14">
        <v>1</v>
      </c>
      <c r="E6" s="14"/>
      <c r="F6" s="14" t="s">
        <v>237</v>
      </c>
      <c r="G6" s="14">
        <v>6</v>
      </c>
      <c r="H6" s="14">
        <v>1</v>
      </c>
      <c r="I6" s="14"/>
      <c r="J6" s="14">
        <v>1</v>
      </c>
      <c r="K6" s="14"/>
      <c r="L6" s="14"/>
      <c r="M6" s="14"/>
      <c r="N6" s="14"/>
      <c r="O6" s="14"/>
      <c r="P6" s="14"/>
      <c r="Q6" s="14"/>
      <c r="R6" s="14"/>
      <c r="S6" s="14"/>
      <c r="T6" s="14"/>
      <c r="U6" s="17"/>
      <c r="V6" s="17"/>
      <c r="W6" s="17"/>
    </row>
    <row r="7" spans="1:29" ht="12.75" customHeight="1" x14ac:dyDescent="0.2">
      <c r="A7" s="14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7"/>
      <c r="V7" s="17"/>
      <c r="W7" s="17"/>
    </row>
    <row r="8" spans="1:29" ht="12.75" customHeight="1" x14ac:dyDescent="0.2">
      <c r="A8" s="14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7"/>
      <c r="V8" s="17"/>
      <c r="W8" s="17"/>
    </row>
    <row r="9" spans="1:29" ht="12.75" customHeight="1" x14ac:dyDescent="0.2">
      <c r="A9" s="14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7"/>
      <c r="V9" s="17"/>
      <c r="W9" s="17"/>
    </row>
    <row r="10" spans="1:29" ht="12.75" customHeight="1" x14ac:dyDescent="0.2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7"/>
      <c r="V10" s="17"/>
      <c r="W10" s="17"/>
    </row>
    <row r="11" spans="1:29" ht="12.75" customHeight="1" x14ac:dyDescent="0.2">
      <c r="A11" s="14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7"/>
      <c r="V11" s="17"/>
      <c r="W11" s="17"/>
    </row>
    <row r="12" spans="1:29" ht="12.75" customHeight="1" x14ac:dyDescent="0.2">
      <c r="A12" s="14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7"/>
      <c r="V12" s="17"/>
      <c r="W12" s="17"/>
    </row>
    <row r="13" spans="1:29" ht="12.75" customHeight="1" x14ac:dyDescent="0.2">
      <c r="A13" s="14"/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7"/>
      <c r="V13" s="17"/>
      <c r="W13" s="17"/>
    </row>
    <row r="14" spans="1:29" ht="12.75" customHeight="1" x14ac:dyDescent="0.2">
      <c r="A14" s="14"/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7"/>
      <c r="V14" s="17"/>
      <c r="W14" s="17"/>
    </row>
    <row r="15" spans="1:29" ht="12.75" customHeight="1" x14ac:dyDescent="0.2">
      <c r="A15" s="14"/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7"/>
      <c r="V15" s="17"/>
      <c r="W15" s="17"/>
    </row>
    <row r="16" spans="1:29" ht="12.75" customHeight="1" x14ac:dyDescent="0.2">
      <c r="A16" s="20"/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56"/>
      <c r="V16" s="56"/>
      <c r="W16" s="56"/>
    </row>
    <row r="18" spans="1:29" ht="12.75" customHeight="1" x14ac:dyDescent="0.2">
      <c r="A18" s="6" t="s">
        <v>118</v>
      </c>
      <c r="B18" s="6"/>
      <c r="C18" s="6"/>
      <c r="D18" s="6">
        <f>SUM(D3:D17)</f>
        <v>2</v>
      </c>
      <c r="E18" s="6">
        <f>SUM(E3:E17)</f>
        <v>2</v>
      </c>
      <c r="F18" s="6"/>
      <c r="G18" s="6">
        <f t="shared" ref="G18:W18" si="0">SUM(G3:G17)</f>
        <v>9</v>
      </c>
      <c r="H18" s="6">
        <f t="shared" si="0"/>
        <v>1</v>
      </c>
      <c r="I18" s="6">
        <f t="shared" si="0"/>
        <v>0</v>
      </c>
      <c r="J18" s="6">
        <f t="shared" si="0"/>
        <v>1</v>
      </c>
      <c r="K18" s="6">
        <f t="shared" si="0"/>
        <v>0</v>
      </c>
      <c r="L18" s="6">
        <f t="shared" si="0"/>
        <v>0</v>
      </c>
      <c r="M18" s="6">
        <f t="shared" si="0"/>
        <v>0</v>
      </c>
      <c r="N18" s="6">
        <f t="shared" si="0"/>
        <v>0</v>
      </c>
      <c r="O18" s="6">
        <f t="shared" si="0"/>
        <v>0</v>
      </c>
      <c r="P18" s="6">
        <f t="shared" si="0"/>
        <v>0</v>
      </c>
      <c r="Q18" s="6">
        <f t="shared" si="0"/>
        <v>0</v>
      </c>
      <c r="R18" s="6">
        <f t="shared" si="0"/>
        <v>0</v>
      </c>
      <c r="S18" s="6">
        <f t="shared" si="0"/>
        <v>0</v>
      </c>
      <c r="T18" s="6">
        <f t="shared" si="0"/>
        <v>0</v>
      </c>
      <c r="U18" s="6">
        <f t="shared" si="0"/>
        <v>0</v>
      </c>
      <c r="V18" s="6">
        <f t="shared" si="0"/>
        <v>0</v>
      </c>
      <c r="W18" s="6">
        <f t="shared" si="0"/>
        <v>0</v>
      </c>
      <c r="X18" s="1"/>
      <c r="Y18" s="1"/>
      <c r="Z18" s="1"/>
      <c r="AA18" s="1"/>
      <c r="AB18" s="1"/>
      <c r="AC18" s="1"/>
    </row>
    <row r="20" spans="1:29" ht="12.75" customHeight="1" x14ac:dyDescent="0.2">
      <c r="A20" s="3"/>
    </row>
    <row r="21" spans="1:29" ht="12.75" customHeight="1" x14ac:dyDescent="0.2">
      <c r="A21" s="3"/>
      <c r="B21" s="3"/>
      <c r="C21" s="3"/>
      <c r="D21" s="3"/>
      <c r="F21" s="3"/>
      <c r="H21" s="3"/>
      <c r="I21" s="3"/>
      <c r="J21" s="3"/>
      <c r="K21" s="3"/>
      <c r="P21" s="3"/>
      <c r="Q21" s="3"/>
    </row>
  </sheetData>
  <phoneticPr fontId="2" type="noConversion"/>
  <pageMargins left="0.75" right="0.75" top="1" bottom="1" header="0.5" footer="0.5"/>
  <pageSetup paperSize="9" orientation="landscape" horizontalDpi="300" verticalDpi="3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1"/>
  <sheetViews>
    <sheetView zoomScale="130" zoomScaleNormal="130" workbookViewId="0">
      <pane ySplit="2" topLeftCell="A3" activePane="bottomLeft" state="frozen"/>
      <selection pane="bottomLeft" activeCell="C23" sqref="C23"/>
    </sheetView>
  </sheetViews>
  <sheetFormatPr defaultColWidth="17.140625" defaultRowHeight="12.75" customHeight="1" x14ac:dyDescent="0.2"/>
  <cols>
    <col min="1" max="1" width="16" customWidth="1"/>
    <col min="2" max="2" width="15.7109375" customWidth="1"/>
    <col min="3" max="3" width="5.140625" customWidth="1"/>
    <col min="4" max="4" width="4.140625" customWidth="1"/>
    <col min="5" max="5" width="4.85546875" customWidth="1"/>
    <col min="6" max="6" width="12.42578125" customWidth="1"/>
    <col min="7" max="7" width="5.140625" customWidth="1"/>
    <col min="8" max="21" width="4" customWidth="1"/>
    <col min="22" max="23" width="11" customWidth="1"/>
  </cols>
  <sheetData>
    <row r="1" spans="1:23" ht="12.75" customHeight="1" x14ac:dyDescent="0.2">
      <c r="A1" s="95" t="s">
        <v>157</v>
      </c>
      <c r="B1" s="80"/>
      <c r="C1" s="82"/>
      <c r="D1" s="82"/>
      <c r="E1" s="82"/>
      <c r="F1" s="82"/>
      <c r="G1" s="76"/>
      <c r="H1" s="17" t="s">
        <v>55</v>
      </c>
      <c r="I1" s="17"/>
      <c r="J1" s="17" t="s">
        <v>56</v>
      </c>
      <c r="K1" s="17"/>
      <c r="L1" s="17" t="s">
        <v>57</v>
      </c>
      <c r="M1" s="17"/>
      <c r="N1" s="17" t="s">
        <v>58</v>
      </c>
      <c r="O1" s="17"/>
      <c r="P1" s="17" t="s">
        <v>59</v>
      </c>
      <c r="Q1" s="17"/>
      <c r="R1" s="17" t="s">
        <v>60</v>
      </c>
      <c r="S1" s="17"/>
      <c r="T1" s="17" t="s">
        <v>61</v>
      </c>
      <c r="U1" s="17"/>
      <c r="V1" s="17" t="s">
        <v>145</v>
      </c>
      <c r="W1" s="17" t="s">
        <v>145</v>
      </c>
    </row>
    <row r="2" spans="1:23" ht="12.75" customHeight="1" x14ac:dyDescent="0.2">
      <c r="A2" s="27" t="s">
        <v>5</v>
      </c>
      <c r="B2" s="27" t="s">
        <v>7</v>
      </c>
      <c r="C2" s="27" t="s">
        <v>62</v>
      </c>
      <c r="D2" s="27" t="s">
        <v>63</v>
      </c>
      <c r="E2" s="27" t="s">
        <v>64</v>
      </c>
      <c r="F2" s="27" t="s">
        <v>46</v>
      </c>
      <c r="G2" s="27" t="s">
        <v>65</v>
      </c>
      <c r="H2" s="27" t="s">
        <v>66</v>
      </c>
      <c r="I2" s="27" t="s">
        <v>67</v>
      </c>
      <c r="J2" s="27" t="s">
        <v>66</v>
      </c>
      <c r="K2" s="27" t="s">
        <v>67</v>
      </c>
      <c r="L2" s="27" t="s">
        <v>66</v>
      </c>
      <c r="M2" s="27" t="s">
        <v>67</v>
      </c>
      <c r="N2" s="27" t="s">
        <v>66</v>
      </c>
      <c r="O2" s="27" t="s">
        <v>67</v>
      </c>
      <c r="P2" s="27" t="s">
        <v>66</v>
      </c>
      <c r="Q2" s="27" t="s">
        <v>67</v>
      </c>
      <c r="R2" s="27" t="s">
        <v>66</v>
      </c>
      <c r="S2" s="27" t="s">
        <v>67</v>
      </c>
      <c r="T2" s="27" t="s">
        <v>66</v>
      </c>
      <c r="U2" s="27" t="s">
        <v>67</v>
      </c>
      <c r="V2" s="27" t="s">
        <v>66</v>
      </c>
      <c r="W2" s="27" t="s">
        <v>146</v>
      </c>
    </row>
    <row r="3" spans="1:23" ht="12.75" customHeight="1" x14ac:dyDescent="0.2">
      <c r="A3" s="25" t="s">
        <v>269</v>
      </c>
      <c r="B3" s="25" t="s">
        <v>132</v>
      </c>
      <c r="C3" s="25">
        <v>138</v>
      </c>
      <c r="D3" s="25">
        <v>1</v>
      </c>
      <c r="E3" s="14"/>
      <c r="F3" s="25" t="s">
        <v>270</v>
      </c>
      <c r="G3" s="25">
        <v>6</v>
      </c>
      <c r="H3" s="14">
        <v>1</v>
      </c>
      <c r="I3" s="14"/>
      <c r="J3" s="14">
        <v>1</v>
      </c>
      <c r="K3" s="14"/>
      <c r="L3" s="25"/>
      <c r="M3" s="25"/>
      <c r="N3" s="25"/>
      <c r="O3" s="25"/>
      <c r="P3" s="14"/>
      <c r="Q3" s="14"/>
      <c r="R3" s="14">
        <v>1</v>
      </c>
      <c r="S3" s="14"/>
      <c r="T3" s="14"/>
      <c r="U3" s="17"/>
      <c r="V3" s="17"/>
      <c r="W3" s="17"/>
    </row>
    <row r="4" spans="1:23" ht="12.75" customHeight="1" x14ac:dyDescent="0.2">
      <c r="A4" s="25" t="s">
        <v>297</v>
      </c>
      <c r="B4" s="25" t="s">
        <v>194</v>
      </c>
      <c r="C4" s="25">
        <v>138</v>
      </c>
      <c r="D4" s="25"/>
      <c r="E4" s="14">
        <v>1</v>
      </c>
      <c r="F4" s="25" t="s">
        <v>298</v>
      </c>
      <c r="G4" s="25"/>
      <c r="H4" s="14"/>
      <c r="I4" s="14">
        <v>1</v>
      </c>
      <c r="J4" s="25"/>
      <c r="K4" s="25">
        <v>2</v>
      </c>
      <c r="L4" s="25"/>
      <c r="M4" s="25">
        <v>1</v>
      </c>
      <c r="N4" s="25"/>
      <c r="O4" s="25"/>
      <c r="P4" s="14"/>
      <c r="Q4" s="14"/>
      <c r="R4" s="14"/>
      <c r="S4" s="14"/>
      <c r="T4" s="14"/>
      <c r="U4" s="17"/>
      <c r="V4" s="17"/>
      <c r="W4" s="17"/>
    </row>
    <row r="5" spans="1:23" ht="12.75" customHeight="1" x14ac:dyDescent="0.2">
      <c r="A5" s="25" t="s">
        <v>343</v>
      </c>
      <c r="B5" s="25" t="s">
        <v>234</v>
      </c>
      <c r="C5" s="25">
        <v>138</v>
      </c>
      <c r="D5" s="25"/>
      <c r="E5" s="14">
        <v>1</v>
      </c>
      <c r="F5" s="25" t="s">
        <v>266</v>
      </c>
      <c r="G5" s="25"/>
      <c r="H5" s="14"/>
      <c r="I5" s="14">
        <v>1</v>
      </c>
      <c r="J5" s="25"/>
      <c r="K5" s="25">
        <v>1</v>
      </c>
      <c r="L5" s="25"/>
      <c r="M5" s="25"/>
      <c r="N5" s="14"/>
      <c r="O5" s="14"/>
      <c r="P5" s="25"/>
      <c r="Q5" s="25"/>
      <c r="R5" s="14"/>
      <c r="S5" s="14"/>
      <c r="T5" s="14"/>
      <c r="U5" s="17"/>
      <c r="V5" s="17"/>
      <c r="W5" s="17"/>
    </row>
    <row r="6" spans="1:23" ht="12.75" customHeight="1" x14ac:dyDescent="0.2">
      <c r="A6" s="14" t="s">
        <v>930</v>
      </c>
      <c r="B6" s="14" t="s">
        <v>884</v>
      </c>
      <c r="C6" s="25">
        <v>138</v>
      </c>
      <c r="D6" s="14"/>
      <c r="E6" s="14">
        <v>1</v>
      </c>
      <c r="F6" s="14" t="s">
        <v>270</v>
      </c>
      <c r="G6" s="14"/>
      <c r="H6" s="14"/>
      <c r="I6" s="14">
        <v>1</v>
      </c>
      <c r="J6" s="14"/>
      <c r="K6" s="14">
        <v>1</v>
      </c>
      <c r="L6" s="14"/>
      <c r="M6" s="14"/>
      <c r="N6" s="14"/>
      <c r="O6" s="14"/>
      <c r="P6" s="14"/>
      <c r="Q6" s="14"/>
      <c r="R6" s="14"/>
      <c r="S6" s="14"/>
      <c r="T6" s="14"/>
      <c r="U6" s="17"/>
      <c r="V6" s="17"/>
      <c r="W6" s="17"/>
    </row>
    <row r="7" spans="1:23" ht="12.75" customHeight="1" x14ac:dyDescent="0.2">
      <c r="A7" s="14" t="s">
        <v>975</v>
      </c>
      <c r="B7" s="14" t="s">
        <v>886</v>
      </c>
      <c r="C7" s="25">
        <v>138</v>
      </c>
      <c r="D7" s="14">
        <v>1</v>
      </c>
      <c r="E7" s="14"/>
      <c r="F7" s="14" t="s">
        <v>976</v>
      </c>
      <c r="G7" s="14">
        <v>3</v>
      </c>
      <c r="H7" s="14"/>
      <c r="I7" s="14"/>
      <c r="J7" s="14">
        <v>2</v>
      </c>
      <c r="K7" s="14"/>
      <c r="L7" s="14"/>
      <c r="M7" s="14">
        <v>1</v>
      </c>
      <c r="N7" s="14">
        <v>1</v>
      </c>
      <c r="O7" s="14"/>
      <c r="P7" s="14"/>
      <c r="Q7" s="14"/>
      <c r="R7" s="14"/>
      <c r="S7" s="14"/>
      <c r="T7" s="14"/>
      <c r="U7" s="17"/>
      <c r="V7" s="17"/>
      <c r="W7" s="17"/>
    </row>
    <row r="8" spans="1:23" ht="12.75" customHeight="1" x14ac:dyDescent="0.2">
      <c r="A8" s="14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7"/>
      <c r="V8" s="17"/>
      <c r="W8" s="17"/>
    </row>
    <row r="9" spans="1:23" ht="12.75" customHeight="1" x14ac:dyDescent="0.2">
      <c r="A9" s="14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7"/>
      <c r="V9" s="17"/>
      <c r="W9" s="17"/>
    </row>
    <row r="10" spans="1:23" ht="12.75" customHeight="1" x14ac:dyDescent="0.2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7"/>
      <c r="V10" s="17"/>
      <c r="W10" s="17"/>
    </row>
    <row r="11" spans="1:23" ht="12.75" customHeight="1" x14ac:dyDescent="0.2">
      <c r="A11" s="14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7"/>
      <c r="V11" s="17"/>
      <c r="W11" s="17"/>
    </row>
    <row r="12" spans="1:23" ht="12.75" customHeight="1" x14ac:dyDescent="0.2">
      <c r="A12" s="14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7"/>
      <c r="V12" s="17"/>
      <c r="W12" s="17"/>
    </row>
    <row r="13" spans="1:23" ht="12.75" customHeight="1" x14ac:dyDescent="0.2">
      <c r="A13" s="14"/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7"/>
      <c r="V13" s="17"/>
      <c r="W13" s="17"/>
    </row>
    <row r="14" spans="1:23" ht="12.75" customHeight="1" x14ac:dyDescent="0.2">
      <c r="A14" s="14"/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7"/>
      <c r="V14" s="17"/>
      <c r="W14" s="17"/>
    </row>
    <row r="15" spans="1:23" ht="12.75" customHeight="1" x14ac:dyDescent="0.2">
      <c r="A15" s="14"/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7"/>
      <c r="V15" s="17"/>
      <c r="W15" s="17"/>
    </row>
    <row r="16" spans="1:23" ht="12.75" customHeight="1" x14ac:dyDescent="0.2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</row>
    <row r="17" spans="1:23" ht="12.75" customHeight="1" x14ac:dyDescent="0.2">
      <c r="A17" s="27" t="s">
        <v>118</v>
      </c>
      <c r="B17" s="8"/>
      <c r="C17" s="8"/>
      <c r="D17" s="6">
        <f>SUM(D3:D16)</f>
        <v>2</v>
      </c>
      <c r="E17" s="6">
        <f>SUM(E3:E16)</f>
        <v>3</v>
      </c>
      <c r="F17" s="8"/>
      <c r="G17" s="6">
        <f t="shared" ref="G17:U17" si="0">SUM(G3:G16)</f>
        <v>9</v>
      </c>
      <c r="H17" s="6">
        <f t="shared" si="0"/>
        <v>1</v>
      </c>
      <c r="I17" s="6">
        <f t="shared" si="0"/>
        <v>3</v>
      </c>
      <c r="J17" s="6">
        <f t="shared" si="0"/>
        <v>3</v>
      </c>
      <c r="K17" s="6">
        <f t="shared" si="0"/>
        <v>4</v>
      </c>
      <c r="L17" s="6">
        <f t="shared" si="0"/>
        <v>0</v>
      </c>
      <c r="M17" s="6">
        <f t="shared" si="0"/>
        <v>2</v>
      </c>
      <c r="N17" s="6">
        <f t="shared" si="0"/>
        <v>1</v>
      </c>
      <c r="O17" s="6">
        <f t="shared" si="0"/>
        <v>0</v>
      </c>
      <c r="P17" s="6">
        <f t="shared" si="0"/>
        <v>0</v>
      </c>
      <c r="Q17" s="6">
        <f t="shared" si="0"/>
        <v>0</v>
      </c>
      <c r="R17" s="6">
        <f t="shared" si="0"/>
        <v>1</v>
      </c>
      <c r="S17" s="6">
        <f t="shared" si="0"/>
        <v>0</v>
      </c>
      <c r="T17" s="6">
        <f t="shared" si="0"/>
        <v>0</v>
      </c>
      <c r="U17" s="6">
        <f t="shared" si="0"/>
        <v>0</v>
      </c>
      <c r="V17" s="6">
        <f>SUM(V3:V16)</f>
        <v>0</v>
      </c>
      <c r="W17" s="6">
        <f>SUM(W3:W16)</f>
        <v>0</v>
      </c>
    </row>
    <row r="25" spans="1:23" ht="12.75" customHeight="1" x14ac:dyDescent="0.2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</row>
    <row r="26" spans="1:23" ht="12.75" customHeight="1" x14ac:dyDescent="0.2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</row>
    <row r="27" spans="1:23" ht="12.75" customHeight="1" x14ac:dyDescent="0.2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</row>
    <row r="28" spans="1:23" ht="12.75" customHeight="1" x14ac:dyDescent="0.2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</row>
    <row r="29" spans="1:23" ht="12.75" customHeight="1" x14ac:dyDescent="0.2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</row>
    <row r="30" spans="1:23" ht="12.75" customHeight="1" x14ac:dyDescent="0.2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</row>
    <row r="31" spans="1:23" ht="12.75" customHeight="1" x14ac:dyDescent="0.2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</row>
  </sheetData>
  <phoneticPr fontId="2" type="noConversion"/>
  <pageMargins left="0.75" right="0.75" top="1" bottom="1" header="0.5" footer="0.5"/>
  <pageSetup paperSize="9" orientation="landscape" horizontalDpi="300" verticalDpi="3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1"/>
  <sheetViews>
    <sheetView zoomScale="150" zoomScaleNormal="100" workbookViewId="0">
      <pane ySplit="2" topLeftCell="A3" activePane="bottomLeft" state="frozen"/>
      <selection pane="bottomLeft" activeCell="G1" sqref="B1:G1"/>
    </sheetView>
  </sheetViews>
  <sheetFormatPr defaultColWidth="17.140625" defaultRowHeight="12.75" customHeight="1" x14ac:dyDescent="0.2"/>
  <cols>
    <col min="1" max="1" width="18" style="4" customWidth="1"/>
    <col min="2" max="2" width="15.140625" style="4" customWidth="1"/>
    <col min="3" max="3" width="5" style="4" customWidth="1"/>
    <col min="4" max="4" width="2.85546875" style="4" customWidth="1"/>
    <col min="5" max="5" width="2.7109375" style="4" customWidth="1"/>
    <col min="6" max="6" width="12.5703125" style="4" customWidth="1"/>
    <col min="7" max="7" width="5.140625" style="4" customWidth="1"/>
    <col min="8" max="14" width="4" style="4" customWidth="1"/>
    <col min="15" max="23" width="4" customWidth="1"/>
  </cols>
  <sheetData>
    <row r="1" spans="1:23" ht="12.75" customHeight="1" x14ac:dyDescent="0.2">
      <c r="A1" s="17" t="s">
        <v>429</v>
      </c>
      <c r="B1" s="77"/>
      <c r="C1" s="82"/>
      <c r="D1" s="82"/>
      <c r="E1" s="82"/>
      <c r="F1" s="82"/>
      <c r="G1" s="76"/>
      <c r="H1" s="17" t="s">
        <v>55</v>
      </c>
      <c r="I1" s="17"/>
      <c r="J1" s="17" t="s">
        <v>56</v>
      </c>
      <c r="K1" s="17"/>
      <c r="L1" s="17" t="s">
        <v>57</v>
      </c>
      <c r="M1" s="17"/>
      <c r="N1" s="17" t="s">
        <v>58</v>
      </c>
      <c r="O1" s="17"/>
      <c r="P1" s="17" t="s">
        <v>59</v>
      </c>
      <c r="Q1" s="17"/>
      <c r="R1" s="17" t="s">
        <v>60</v>
      </c>
      <c r="S1" s="17"/>
      <c r="T1" s="17" t="s">
        <v>61</v>
      </c>
      <c r="U1" s="17"/>
      <c r="V1" s="17" t="s">
        <v>145</v>
      </c>
      <c r="W1" s="17" t="s">
        <v>145</v>
      </c>
    </row>
    <row r="2" spans="1:23" ht="12.75" customHeight="1" x14ac:dyDescent="0.2">
      <c r="A2" s="27" t="s">
        <v>5</v>
      </c>
      <c r="B2" s="27" t="s">
        <v>7</v>
      </c>
      <c r="C2" s="27" t="s">
        <v>62</v>
      </c>
      <c r="D2" s="27" t="s">
        <v>63</v>
      </c>
      <c r="E2" s="27" t="s">
        <v>64</v>
      </c>
      <c r="F2" s="27" t="s">
        <v>46</v>
      </c>
      <c r="G2" s="27" t="s">
        <v>65</v>
      </c>
      <c r="H2" s="27" t="s">
        <v>66</v>
      </c>
      <c r="I2" s="27" t="s">
        <v>67</v>
      </c>
      <c r="J2" s="27" t="s">
        <v>66</v>
      </c>
      <c r="K2" s="27" t="s">
        <v>67</v>
      </c>
      <c r="L2" s="27" t="s">
        <v>66</v>
      </c>
      <c r="M2" s="27" t="s">
        <v>67</v>
      </c>
      <c r="N2" s="27" t="s">
        <v>66</v>
      </c>
      <c r="O2" s="27" t="s">
        <v>67</v>
      </c>
      <c r="P2" s="27" t="s">
        <v>66</v>
      </c>
      <c r="Q2" s="27" t="s">
        <v>67</v>
      </c>
      <c r="R2" s="27" t="s">
        <v>66</v>
      </c>
      <c r="S2" s="27" t="s">
        <v>67</v>
      </c>
      <c r="T2" s="27" t="s">
        <v>66</v>
      </c>
      <c r="U2" s="27" t="s">
        <v>67</v>
      </c>
      <c r="V2" s="27" t="s">
        <v>66</v>
      </c>
      <c r="W2" s="27" t="s">
        <v>146</v>
      </c>
    </row>
    <row r="3" spans="1:23" ht="12.75" customHeight="1" x14ac:dyDescent="0.2">
      <c r="A3" s="25" t="s">
        <v>430</v>
      </c>
      <c r="B3" s="25" t="s">
        <v>412</v>
      </c>
      <c r="C3" s="25">
        <v>195</v>
      </c>
      <c r="D3" s="25"/>
      <c r="E3" s="14">
        <v>1</v>
      </c>
      <c r="F3" s="25" t="s">
        <v>431</v>
      </c>
      <c r="G3" s="25"/>
      <c r="H3" s="14"/>
      <c r="I3" s="14">
        <v>1</v>
      </c>
      <c r="J3" s="25"/>
      <c r="K3" s="25">
        <v>3</v>
      </c>
      <c r="L3" s="25">
        <v>1</v>
      </c>
      <c r="M3" s="25"/>
      <c r="N3" s="14"/>
      <c r="O3" s="14"/>
      <c r="P3" s="25"/>
      <c r="Q3" s="25"/>
      <c r="R3" s="14">
        <v>1</v>
      </c>
      <c r="S3" s="14"/>
      <c r="T3" s="14"/>
      <c r="U3" s="17"/>
      <c r="V3" s="17"/>
      <c r="W3" s="17"/>
    </row>
    <row r="4" spans="1:23" ht="12.75" customHeight="1" x14ac:dyDescent="0.2">
      <c r="A4" s="25" t="s">
        <v>432</v>
      </c>
      <c r="B4" s="25" t="s">
        <v>433</v>
      </c>
      <c r="C4" s="25">
        <v>195</v>
      </c>
      <c r="D4" s="25">
        <v>1</v>
      </c>
      <c r="E4" s="14"/>
      <c r="F4" s="25" t="s">
        <v>434</v>
      </c>
      <c r="G4" s="25">
        <v>6</v>
      </c>
      <c r="H4" s="14">
        <v>1</v>
      </c>
      <c r="I4" s="14"/>
      <c r="J4" s="14">
        <v>1</v>
      </c>
      <c r="K4" s="14"/>
      <c r="L4" s="14"/>
      <c r="M4" s="14"/>
      <c r="N4" s="14">
        <v>2</v>
      </c>
      <c r="O4" s="14"/>
      <c r="P4" s="14"/>
      <c r="Q4" s="14"/>
      <c r="R4" s="14"/>
      <c r="S4" s="14"/>
      <c r="T4" s="14"/>
      <c r="U4" s="17"/>
      <c r="V4" s="17"/>
      <c r="W4" s="17"/>
    </row>
    <row r="5" spans="1:23" ht="12.75" customHeight="1" x14ac:dyDescent="0.2">
      <c r="A5" s="14" t="s">
        <v>489</v>
      </c>
      <c r="B5" s="30" t="s">
        <v>391</v>
      </c>
      <c r="C5" s="14">
        <v>195</v>
      </c>
      <c r="D5" s="14"/>
      <c r="E5" s="14">
        <v>1</v>
      </c>
      <c r="F5" s="14" t="s">
        <v>490</v>
      </c>
      <c r="G5" s="14"/>
      <c r="H5" s="14"/>
      <c r="I5" s="14">
        <v>1</v>
      </c>
      <c r="J5" s="14">
        <v>1</v>
      </c>
      <c r="K5" s="14"/>
      <c r="L5" s="14"/>
      <c r="M5" s="14"/>
      <c r="N5" s="14"/>
      <c r="O5" s="14"/>
      <c r="P5" s="14"/>
      <c r="Q5" s="14"/>
      <c r="R5" s="14"/>
      <c r="S5" s="14">
        <v>1</v>
      </c>
      <c r="T5" s="14"/>
      <c r="U5" s="17"/>
      <c r="V5" s="17"/>
      <c r="W5" s="17"/>
    </row>
    <row r="6" spans="1:23" ht="12.75" customHeight="1" x14ac:dyDescent="0.2">
      <c r="A6" s="14" t="s">
        <v>633</v>
      </c>
      <c r="B6" s="30" t="s">
        <v>505</v>
      </c>
      <c r="C6" s="14">
        <v>182</v>
      </c>
      <c r="D6" s="14"/>
      <c r="E6" s="14">
        <v>1</v>
      </c>
      <c r="F6" s="14" t="s">
        <v>684</v>
      </c>
      <c r="G6" s="14"/>
      <c r="H6" s="14"/>
      <c r="I6" s="14">
        <v>1</v>
      </c>
      <c r="J6" s="14"/>
      <c r="K6" s="14">
        <v>2</v>
      </c>
      <c r="L6" s="14"/>
      <c r="M6" s="14"/>
      <c r="N6" s="14">
        <v>1</v>
      </c>
      <c r="O6" s="14">
        <v>1</v>
      </c>
      <c r="P6" s="14"/>
      <c r="Q6" s="14"/>
      <c r="R6" s="14"/>
      <c r="S6" s="14">
        <v>1</v>
      </c>
      <c r="T6" s="14"/>
      <c r="U6" s="17"/>
      <c r="V6" s="17"/>
      <c r="W6" s="17"/>
    </row>
    <row r="7" spans="1:23" ht="12.75" customHeight="1" x14ac:dyDescent="0.2">
      <c r="A7" s="14" t="s">
        <v>693</v>
      </c>
      <c r="B7" s="30" t="s">
        <v>546</v>
      </c>
      <c r="C7" s="14">
        <v>182</v>
      </c>
      <c r="D7" s="14"/>
      <c r="E7" s="14">
        <v>1</v>
      </c>
      <c r="F7" s="14" t="s">
        <v>596</v>
      </c>
      <c r="G7" s="14"/>
      <c r="H7" s="14"/>
      <c r="I7" s="14">
        <v>1</v>
      </c>
      <c r="J7" s="14"/>
      <c r="K7" s="14">
        <v>1</v>
      </c>
      <c r="L7" s="14"/>
      <c r="M7" s="14"/>
      <c r="N7" s="14"/>
      <c r="O7" s="14"/>
      <c r="P7" s="14"/>
      <c r="Q7" s="14"/>
      <c r="R7" s="14"/>
      <c r="S7" s="14"/>
      <c r="T7" s="14"/>
      <c r="U7" s="17"/>
      <c r="V7" s="17"/>
      <c r="W7" s="17"/>
    </row>
    <row r="8" spans="1:23" ht="12.75" customHeight="1" x14ac:dyDescent="0.2">
      <c r="A8" s="14" t="s">
        <v>702</v>
      </c>
      <c r="B8" s="30" t="s">
        <v>701</v>
      </c>
      <c r="C8" s="14">
        <v>182</v>
      </c>
      <c r="D8" s="14"/>
      <c r="E8" s="14">
        <v>1</v>
      </c>
      <c r="F8" s="14" t="s">
        <v>703</v>
      </c>
      <c r="G8" s="14"/>
      <c r="H8" s="14"/>
      <c r="I8" s="14">
        <v>1</v>
      </c>
      <c r="J8" s="14"/>
      <c r="K8" s="14">
        <v>2</v>
      </c>
      <c r="L8" s="14"/>
      <c r="M8" s="14"/>
      <c r="N8" s="14"/>
      <c r="O8" s="14"/>
      <c r="P8" s="14"/>
      <c r="Q8" s="14">
        <v>1</v>
      </c>
      <c r="R8" s="14"/>
      <c r="S8" s="14"/>
      <c r="T8" s="14"/>
      <c r="U8" s="17"/>
      <c r="V8" s="17"/>
      <c r="W8" s="17"/>
    </row>
    <row r="9" spans="1:23" ht="12.75" customHeight="1" x14ac:dyDescent="0.2">
      <c r="A9" s="14" t="s">
        <v>717</v>
      </c>
      <c r="B9" s="14" t="s">
        <v>711</v>
      </c>
      <c r="C9" s="14">
        <v>182</v>
      </c>
      <c r="D9" s="14"/>
      <c r="E9" s="14">
        <v>1</v>
      </c>
      <c r="F9" s="14" t="s">
        <v>718</v>
      </c>
      <c r="G9" s="14"/>
      <c r="H9" s="14"/>
      <c r="I9" s="14">
        <v>1</v>
      </c>
      <c r="J9" s="14"/>
      <c r="K9" s="14">
        <v>1</v>
      </c>
      <c r="L9" s="14"/>
      <c r="M9" s="14"/>
      <c r="N9" s="14"/>
      <c r="O9" s="14"/>
      <c r="P9" s="14"/>
      <c r="Q9" s="14">
        <v>1</v>
      </c>
      <c r="R9" s="14"/>
      <c r="S9" s="14">
        <v>2</v>
      </c>
      <c r="T9" s="14"/>
      <c r="U9" s="17"/>
      <c r="V9" s="17"/>
      <c r="W9" s="17"/>
    </row>
    <row r="10" spans="1:23" ht="12.75" customHeight="1" x14ac:dyDescent="0.2">
      <c r="A10" s="14" t="s">
        <v>723</v>
      </c>
      <c r="B10" s="14" t="s">
        <v>721</v>
      </c>
      <c r="C10" s="14">
        <v>182</v>
      </c>
      <c r="D10" s="14">
        <v>1</v>
      </c>
      <c r="E10" s="14"/>
      <c r="F10" s="14" t="s">
        <v>724</v>
      </c>
      <c r="G10" s="14">
        <v>6</v>
      </c>
      <c r="H10" s="14">
        <v>1</v>
      </c>
      <c r="I10" s="14"/>
      <c r="J10" s="14">
        <v>1</v>
      </c>
      <c r="K10" s="14"/>
      <c r="L10" s="14"/>
      <c r="M10" s="14"/>
      <c r="N10" s="14"/>
      <c r="O10" s="14">
        <v>1</v>
      </c>
      <c r="P10" s="14"/>
      <c r="Q10" s="14"/>
      <c r="R10" s="14">
        <v>2</v>
      </c>
      <c r="S10" s="14">
        <v>1</v>
      </c>
      <c r="T10" s="14"/>
      <c r="U10" s="17"/>
      <c r="V10" s="17"/>
      <c r="W10" s="17"/>
    </row>
    <row r="11" spans="1:23" ht="12.75" customHeight="1" x14ac:dyDescent="0.2">
      <c r="A11" s="14" t="s">
        <v>223</v>
      </c>
      <c r="B11" s="14" t="s">
        <v>737</v>
      </c>
      <c r="C11" s="14">
        <v>195</v>
      </c>
      <c r="D11" s="14">
        <v>1</v>
      </c>
      <c r="E11" s="14"/>
      <c r="F11" s="14" t="s">
        <v>223</v>
      </c>
      <c r="G11" s="14">
        <v>6</v>
      </c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7"/>
      <c r="V11" s="17"/>
      <c r="W11" s="17"/>
    </row>
    <row r="12" spans="1:23" ht="12.75" customHeight="1" x14ac:dyDescent="0.2">
      <c r="A12" s="37"/>
      <c r="B12" s="37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7"/>
      <c r="V12" s="17"/>
      <c r="W12" s="17"/>
    </row>
    <row r="13" spans="1:23" ht="12.75" customHeight="1" x14ac:dyDescent="0.2">
      <c r="A13" s="37"/>
      <c r="B13" s="37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7"/>
      <c r="V13" s="17"/>
      <c r="W13" s="17"/>
    </row>
    <row r="14" spans="1:23" ht="12.75" customHeight="1" x14ac:dyDescent="0.2">
      <c r="A14" s="37"/>
      <c r="B14" s="37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7"/>
      <c r="V14" s="17"/>
      <c r="W14" s="17"/>
    </row>
    <row r="15" spans="1:23" ht="12.75" customHeight="1" x14ac:dyDescent="0.2">
      <c r="A15" s="37"/>
      <c r="B15" s="37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7"/>
      <c r="V15" s="17"/>
      <c r="W15" s="17"/>
    </row>
    <row r="16" spans="1:23" ht="12.75" customHeight="1" x14ac:dyDescent="0.2">
      <c r="A16" s="14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7"/>
      <c r="V16" s="17"/>
      <c r="W16" s="17"/>
    </row>
    <row r="17" spans="1:23" ht="12.75" customHeight="1" x14ac:dyDescent="0.2">
      <c r="A17" s="14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7"/>
      <c r="V17" s="17"/>
      <c r="W17" s="17"/>
    </row>
    <row r="18" spans="1:23" ht="12.75" customHeight="1" x14ac:dyDescent="0.2">
      <c r="A18" s="14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7"/>
      <c r="V18" s="17"/>
      <c r="W18" s="17"/>
    </row>
    <row r="19" spans="1:23" ht="12.75" customHeight="1" x14ac:dyDescent="0.2">
      <c r="A19" s="14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7"/>
      <c r="V19" s="17"/>
      <c r="W19" s="17"/>
    </row>
    <row r="20" spans="1:23" ht="12.75" customHeight="1" x14ac:dyDescent="0.2">
      <c r="O20" s="4"/>
      <c r="P20" s="4"/>
      <c r="Q20" s="4"/>
      <c r="R20" s="4"/>
      <c r="S20" s="4"/>
      <c r="T20" s="4"/>
    </row>
    <row r="21" spans="1:23" ht="12.75" customHeight="1" x14ac:dyDescent="0.2">
      <c r="A21" s="27" t="s">
        <v>118</v>
      </c>
      <c r="B21" s="8"/>
      <c r="C21" s="8"/>
      <c r="D21" s="6">
        <f>SUM(D3:D20)</f>
        <v>3</v>
      </c>
      <c r="E21" s="6">
        <f>SUM(E3:E20)</f>
        <v>6</v>
      </c>
      <c r="F21" s="8"/>
      <c r="G21" s="6">
        <f t="shared" ref="G21:U21" si="0">SUM(G3:G20)</f>
        <v>18</v>
      </c>
      <c r="H21" s="6">
        <f t="shared" si="0"/>
        <v>2</v>
      </c>
      <c r="I21" s="6">
        <f t="shared" si="0"/>
        <v>6</v>
      </c>
      <c r="J21" s="6">
        <f t="shared" si="0"/>
        <v>3</v>
      </c>
      <c r="K21" s="6">
        <f t="shared" si="0"/>
        <v>9</v>
      </c>
      <c r="L21" s="6">
        <f t="shared" si="0"/>
        <v>1</v>
      </c>
      <c r="M21" s="6">
        <f t="shared" si="0"/>
        <v>0</v>
      </c>
      <c r="N21" s="6">
        <f t="shared" si="0"/>
        <v>3</v>
      </c>
      <c r="O21" s="6">
        <f t="shared" si="0"/>
        <v>2</v>
      </c>
      <c r="P21" s="6">
        <f t="shared" si="0"/>
        <v>0</v>
      </c>
      <c r="Q21" s="6">
        <f t="shared" si="0"/>
        <v>2</v>
      </c>
      <c r="R21" s="6">
        <f t="shared" si="0"/>
        <v>3</v>
      </c>
      <c r="S21" s="6">
        <f t="shared" si="0"/>
        <v>5</v>
      </c>
      <c r="T21" s="6">
        <f t="shared" si="0"/>
        <v>0</v>
      </c>
      <c r="U21" s="6">
        <f t="shared" si="0"/>
        <v>0</v>
      </c>
      <c r="V21" s="6">
        <f>SUM(V3:V20)</f>
        <v>0</v>
      </c>
      <c r="W21" s="6">
        <f>SUM(W3:W20)</f>
        <v>0</v>
      </c>
    </row>
  </sheetData>
  <pageMargins left="0.75" right="0.75" top="1" bottom="1" header="0.5" footer="0.5"/>
  <pageSetup paperSize="9" orientation="landscape" horizontalDpi="300" verticalDpi="30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5"/>
  <sheetViews>
    <sheetView zoomScale="150" zoomScaleNormal="100" workbookViewId="0">
      <pane ySplit="2" topLeftCell="A3" activePane="bottomLeft" state="frozen"/>
      <selection pane="bottomLeft" activeCell="A8" sqref="A8"/>
    </sheetView>
  </sheetViews>
  <sheetFormatPr defaultColWidth="17.140625" defaultRowHeight="12.75" customHeight="1" x14ac:dyDescent="0.2"/>
  <cols>
    <col min="1" max="1" width="18" style="4" customWidth="1"/>
    <col min="2" max="2" width="15.140625" style="4" customWidth="1"/>
    <col min="3" max="3" width="5" style="4" customWidth="1"/>
    <col min="4" max="4" width="2.85546875" style="4" customWidth="1"/>
    <col min="5" max="5" width="2.7109375" style="4" customWidth="1"/>
    <col min="6" max="6" width="12.5703125" style="4" customWidth="1"/>
    <col min="7" max="7" width="5.140625" style="4" customWidth="1"/>
    <col min="8" max="14" width="4" style="4" customWidth="1"/>
    <col min="15" max="23" width="4" customWidth="1"/>
  </cols>
  <sheetData>
    <row r="1" spans="1:23" ht="12.75" customHeight="1" x14ac:dyDescent="0.2">
      <c r="A1" s="17" t="s">
        <v>776</v>
      </c>
      <c r="B1" s="77"/>
      <c r="C1" s="82"/>
      <c r="D1" s="82"/>
      <c r="E1" s="82"/>
      <c r="F1" s="82"/>
      <c r="G1" s="76"/>
      <c r="H1" s="17" t="s">
        <v>55</v>
      </c>
      <c r="I1" s="17"/>
      <c r="J1" s="17" t="s">
        <v>56</v>
      </c>
      <c r="K1" s="17"/>
      <c r="L1" s="17" t="s">
        <v>57</v>
      </c>
      <c r="M1" s="17"/>
      <c r="N1" s="17" t="s">
        <v>58</v>
      </c>
      <c r="O1" s="17"/>
      <c r="P1" s="17" t="s">
        <v>59</v>
      </c>
      <c r="Q1" s="17"/>
      <c r="R1" s="17" t="s">
        <v>60</v>
      </c>
      <c r="S1" s="17"/>
      <c r="T1" s="17" t="s">
        <v>61</v>
      </c>
      <c r="U1" s="17"/>
      <c r="V1" s="17" t="s">
        <v>145</v>
      </c>
      <c r="W1" s="17" t="s">
        <v>145</v>
      </c>
    </row>
    <row r="2" spans="1:23" ht="12.75" customHeight="1" x14ac:dyDescent="0.2">
      <c r="A2" s="27" t="s">
        <v>5</v>
      </c>
      <c r="B2" s="27" t="s">
        <v>7</v>
      </c>
      <c r="C2" s="27" t="s">
        <v>62</v>
      </c>
      <c r="D2" s="27" t="s">
        <v>63</v>
      </c>
      <c r="E2" s="27" t="s">
        <v>64</v>
      </c>
      <c r="F2" s="27" t="s">
        <v>46</v>
      </c>
      <c r="G2" s="27" t="s">
        <v>65</v>
      </c>
      <c r="H2" s="27" t="s">
        <v>66</v>
      </c>
      <c r="I2" s="27" t="s">
        <v>67</v>
      </c>
      <c r="J2" s="27" t="s">
        <v>66</v>
      </c>
      <c r="K2" s="27" t="s">
        <v>67</v>
      </c>
      <c r="L2" s="27" t="s">
        <v>66</v>
      </c>
      <c r="M2" s="27" t="s">
        <v>67</v>
      </c>
      <c r="N2" s="27" t="s">
        <v>66</v>
      </c>
      <c r="O2" s="27" t="s">
        <v>67</v>
      </c>
      <c r="P2" s="27" t="s">
        <v>66</v>
      </c>
      <c r="Q2" s="27" t="s">
        <v>67</v>
      </c>
      <c r="R2" s="27" t="s">
        <v>66</v>
      </c>
      <c r="S2" s="27" t="s">
        <v>67</v>
      </c>
      <c r="T2" s="27" t="s">
        <v>66</v>
      </c>
      <c r="U2" s="27" t="s">
        <v>67</v>
      </c>
      <c r="V2" s="27" t="s">
        <v>66</v>
      </c>
      <c r="W2" s="27" t="s">
        <v>146</v>
      </c>
    </row>
    <row r="3" spans="1:23" ht="12.75" customHeight="1" x14ac:dyDescent="0.2">
      <c r="A3" s="25" t="s">
        <v>792</v>
      </c>
      <c r="B3" s="37" t="s">
        <v>772</v>
      </c>
      <c r="C3" s="25">
        <v>160</v>
      </c>
      <c r="D3" s="25"/>
      <c r="E3" s="14">
        <v>1</v>
      </c>
      <c r="F3" s="25" t="s">
        <v>791</v>
      </c>
      <c r="G3" s="25"/>
      <c r="H3" s="14"/>
      <c r="I3" s="14">
        <v>1</v>
      </c>
      <c r="J3" s="25"/>
      <c r="K3" s="25">
        <v>1</v>
      </c>
      <c r="L3" s="25"/>
      <c r="M3" s="25"/>
      <c r="N3" s="14"/>
      <c r="O3" s="14"/>
      <c r="P3" s="25"/>
      <c r="Q3" s="25"/>
      <c r="R3" s="14"/>
      <c r="S3" s="14"/>
      <c r="T3" s="14"/>
      <c r="U3" s="17"/>
      <c r="V3" s="17"/>
      <c r="W3" s="17"/>
    </row>
    <row r="4" spans="1:23" ht="12.75" customHeight="1" x14ac:dyDescent="0.2">
      <c r="A4" s="25" t="s">
        <v>812</v>
      </c>
      <c r="B4" s="37" t="s">
        <v>187</v>
      </c>
      <c r="C4" s="25">
        <v>160</v>
      </c>
      <c r="D4" s="25">
        <v>1</v>
      </c>
      <c r="E4" s="14"/>
      <c r="F4" s="25" t="s">
        <v>289</v>
      </c>
      <c r="G4" s="25">
        <v>3</v>
      </c>
      <c r="H4" s="14"/>
      <c r="I4" s="14"/>
      <c r="J4" s="14">
        <v>2</v>
      </c>
      <c r="K4" s="14"/>
      <c r="L4" s="14"/>
      <c r="M4" s="14">
        <v>3</v>
      </c>
      <c r="N4" s="14"/>
      <c r="O4" s="14"/>
      <c r="P4" s="14"/>
      <c r="Q4" s="14"/>
      <c r="R4" s="14"/>
      <c r="S4" s="14"/>
      <c r="T4" s="14"/>
      <c r="U4" s="17"/>
      <c r="V4" s="17"/>
      <c r="W4" s="17"/>
    </row>
    <row r="5" spans="1:23" ht="12.75" customHeight="1" x14ac:dyDescent="0.2">
      <c r="A5" s="14" t="s">
        <v>827</v>
      </c>
      <c r="B5" s="37" t="s">
        <v>773</v>
      </c>
      <c r="C5" s="25">
        <v>160</v>
      </c>
      <c r="D5" s="14">
        <v>1</v>
      </c>
      <c r="E5" s="14"/>
      <c r="F5" s="14" t="s">
        <v>828</v>
      </c>
      <c r="G5" s="14">
        <v>6</v>
      </c>
      <c r="H5" s="14">
        <v>1</v>
      </c>
      <c r="I5" s="14"/>
      <c r="J5" s="14">
        <v>1</v>
      </c>
      <c r="K5" s="14"/>
      <c r="L5" s="14"/>
      <c r="M5" s="14"/>
      <c r="N5" s="14"/>
      <c r="O5" s="14"/>
      <c r="P5" s="14"/>
      <c r="Q5" s="14"/>
      <c r="R5" s="14"/>
      <c r="S5" s="14"/>
      <c r="T5" s="14"/>
      <c r="U5" s="17"/>
      <c r="V5" s="17"/>
      <c r="W5" s="17"/>
    </row>
    <row r="6" spans="1:23" ht="12.75" customHeight="1" x14ac:dyDescent="0.2">
      <c r="A6" s="14" t="s">
        <v>847</v>
      </c>
      <c r="B6" s="37" t="s">
        <v>774</v>
      </c>
      <c r="C6" s="25">
        <v>160</v>
      </c>
      <c r="D6" s="14">
        <v>1</v>
      </c>
      <c r="E6" s="14"/>
      <c r="F6" s="14" t="s">
        <v>848</v>
      </c>
      <c r="G6" s="14">
        <v>4</v>
      </c>
      <c r="H6" s="14"/>
      <c r="I6" s="14"/>
      <c r="J6" s="14">
        <v>5</v>
      </c>
      <c r="K6" s="14"/>
      <c r="L6" s="14"/>
      <c r="M6" s="14">
        <v>2</v>
      </c>
      <c r="N6" s="14">
        <v>1</v>
      </c>
      <c r="O6" s="14">
        <v>1</v>
      </c>
      <c r="P6" s="14"/>
      <c r="Q6" s="14"/>
      <c r="R6" s="14"/>
      <c r="S6" s="14"/>
      <c r="T6" s="14"/>
      <c r="U6" s="17"/>
      <c r="V6" s="17"/>
      <c r="W6" s="17"/>
    </row>
    <row r="7" spans="1:23" ht="12.75" customHeight="1" x14ac:dyDescent="0.2">
      <c r="A7" s="14" t="s">
        <v>468</v>
      </c>
      <c r="B7" s="37" t="s">
        <v>433</v>
      </c>
      <c r="C7" s="25">
        <v>160</v>
      </c>
      <c r="D7" s="14"/>
      <c r="E7" s="14">
        <v>1</v>
      </c>
      <c r="F7" s="14" t="s">
        <v>576</v>
      </c>
      <c r="G7" s="14"/>
      <c r="H7" s="14"/>
      <c r="I7" s="14"/>
      <c r="J7" s="14">
        <v>1</v>
      </c>
      <c r="K7" s="14">
        <v>3</v>
      </c>
      <c r="L7" s="14">
        <v>2</v>
      </c>
      <c r="M7" s="14">
        <v>2</v>
      </c>
      <c r="N7" s="14"/>
      <c r="O7" s="14"/>
      <c r="P7" s="14"/>
      <c r="Q7" s="14"/>
      <c r="R7" s="14"/>
      <c r="S7" s="14">
        <v>1</v>
      </c>
      <c r="T7" s="14"/>
      <c r="U7" s="17"/>
      <c r="V7" s="17"/>
      <c r="W7" s="17"/>
    </row>
    <row r="8" spans="1:23" ht="12.75" customHeight="1" x14ac:dyDescent="0.2">
      <c r="A8" s="14"/>
      <c r="B8" s="37"/>
      <c r="C8" s="25">
        <v>160</v>
      </c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7"/>
      <c r="V8" s="17"/>
      <c r="W8" s="17"/>
    </row>
    <row r="9" spans="1:23" ht="12.75" customHeight="1" x14ac:dyDescent="0.2">
      <c r="A9" s="14"/>
      <c r="B9" s="14"/>
      <c r="C9" s="25">
        <v>160</v>
      </c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7"/>
      <c r="V9" s="17"/>
      <c r="W9" s="17"/>
    </row>
    <row r="10" spans="1:23" ht="12.75" customHeight="1" x14ac:dyDescent="0.2">
      <c r="A10" s="14"/>
      <c r="B10" s="14"/>
      <c r="C10" s="25">
        <v>160</v>
      </c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7"/>
      <c r="V10" s="17"/>
      <c r="W10" s="17"/>
    </row>
    <row r="11" spans="1:23" ht="12.75" customHeight="1" x14ac:dyDescent="0.2">
      <c r="A11" s="14"/>
      <c r="B11" s="14"/>
      <c r="C11" s="25">
        <v>160</v>
      </c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7"/>
      <c r="V11" s="17"/>
      <c r="W11" s="17"/>
    </row>
    <row r="12" spans="1:23" ht="12.75" customHeight="1" x14ac:dyDescent="0.2">
      <c r="A12" s="14"/>
      <c r="B12" s="14"/>
      <c r="C12" s="25">
        <v>160</v>
      </c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7"/>
      <c r="V12" s="17"/>
      <c r="W12" s="17"/>
    </row>
    <row r="13" spans="1:23" ht="12.75" customHeight="1" x14ac:dyDescent="0.2">
      <c r="A13" s="14"/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7"/>
      <c r="V13" s="17"/>
      <c r="W13" s="17"/>
    </row>
    <row r="14" spans="1:23" ht="12.75" customHeight="1" x14ac:dyDescent="0.2">
      <c r="O14" s="4"/>
      <c r="P14" s="4"/>
      <c r="Q14" s="4"/>
      <c r="R14" s="4"/>
      <c r="S14" s="4"/>
      <c r="T14" s="4"/>
    </row>
    <row r="15" spans="1:23" ht="12.75" customHeight="1" x14ac:dyDescent="0.2">
      <c r="A15" s="27" t="s">
        <v>118</v>
      </c>
      <c r="B15" s="8"/>
      <c r="C15" s="8"/>
      <c r="D15" s="6">
        <f>SUM(D3:D14)</f>
        <v>3</v>
      </c>
      <c r="E15" s="6">
        <f>SUM(E3:E14)</f>
        <v>2</v>
      </c>
      <c r="F15" s="8"/>
      <c r="G15" s="6">
        <f t="shared" ref="G15:W15" si="0">SUM(G3:G14)</f>
        <v>13</v>
      </c>
      <c r="H15" s="6">
        <f t="shared" si="0"/>
        <v>1</v>
      </c>
      <c r="I15" s="6">
        <f t="shared" si="0"/>
        <v>1</v>
      </c>
      <c r="J15" s="6">
        <f t="shared" si="0"/>
        <v>9</v>
      </c>
      <c r="K15" s="6">
        <f t="shared" si="0"/>
        <v>4</v>
      </c>
      <c r="L15" s="6">
        <f t="shared" si="0"/>
        <v>2</v>
      </c>
      <c r="M15" s="6">
        <f t="shared" si="0"/>
        <v>7</v>
      </c>
      <c r="N15" s="6">
        <f t="shared" si="0"/>
        <v>1</v>
      </c>
      <c r="O15" s="6">
        <f t="shared" si="0"/>
        <v>1</v>
      </c>
      <c r="P15" s="6">
        <f t="shared" si="0"/>
        <v>0</v>
      </c>
      <c r="Q15" s="6">
        <f t="shared" si="0"/>
        <v>0</v>
      </c>
      <c r="R15" s="6">
        <f t="shared" si="0"/>
        <v>0</v>
      </c>
      <c r="S15" s="6">
        <f t="shared" si="0"/>
        <v>1</v>
      </c>
      <c r="T15" s="6">
        <f t="shared" si="0"/>
        <v>0</v>
      </c>
      <c r="U15" s="6">
        <f t="shared" si="0"/>
        <v>0</v>
      </c>
      <c r="V15" s="6">
        <f t="shared" si="0"/>
        <v>0</v>
      </c>
      <c r="W15" s="6">
        <f t="shared" si="0"/>
        <v>0</v>
      </c>
    </row>
  </sheetData>
  <pageMargins left="0.75" right="0.75" top="1" bottom="1" header="0.5" footer="0.5"/>
  <pageSetup paperSize="9" orientation="landscape" horizontalDpi="300" verticalDpi="30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2"/>
  <sheetViews>
    <sheetView zoomScale="150" zoomScaleNormal="100" workbookViewId="0">
      <pane ySplit="2" topLeftCell="A17" activePane="bottomLeft" state="frozen"/>
      <selection pane="bottomLeft" activeCell="J27" sqref="J27"/>
    </sheetView>
  </sheetViews>
  <sheetFormatPr defaultColWidth="17.140625" defaultRowHeight="12.75" customHeight="1" x14ac:dyDescent="0.2"/>
  <cols>
    <col min="1" max="1" width="18" style="4" customWidth="1"/>
    <col min="2" max="2" width="15.140625" style="4" customWidth="1"/>
    <col min="3" max="3" width="5" style="4" customWidth="1"/>
    <col min="4" max="4" width="2.85546875" style="4" customWidth="1"/>
    <col min="5" max="5" width="2.7109375" style="4" customWidth="1"/>
    <col min="6" max="6" width="12.5703125" style="4" customWidth="1"/>
    <col min="7" max="7" width="5.140625" style="4" customWidth="1"/>
    <col min="8" max="14" width="4" style="4" customWidth="1"/>
    <col min="15" max="23" width="4" customWidth="1"/>
  </cols>
  <sheetData>
    <row r="1" spans="1:23" ht="12.75" customHeight="1" x14ac:dyDescent="0.2">
      <c r="A1" s="17" t="s">
        <v>150</v>
      </c>
      <c r="B1" s="77"/>
      <c r="C1" s="82"/>
      <c r="D1" s="82"/>
      <c r="E1" s="82"/>
      <c r="F1" s="82"/>
      <c r="G1" s="76"/>
      <c r="H1" s="17" t="s">
        <v>55</v>
      </c>
      <c r="I1" s="17"/>
      <c r="J1" s="17" t="s">
        <v>56</v>
      </c>
      <c r="K1" s="17"/>
      <c r="L1" s="17" t="s">
        <v>57</v>
      </c>
      <c r="M1" s="17"/>
      <c r="N1" s="17" t="s">
        <v>58</v>
      </c>
      <c r="O1" s="17"/>
      <c r="P1" s="17" t="s">
        <v>59</v>
      </c>
      <c r="Q1" s="17"/>
      <c r="R1" s="17" t="s">
        <v>60</v>
      </c>
      <c r="S1" s="17"/>
      <c r="T1" s="17" t="s">
        <v>61</v>
      </c>
      <c r="U1" s="17"/>
      <c r="V1" s="17" t="s">
        <v>145</v>
      </c>
      <c r="W1" s="17" t="s">
        <v>145</v>
      </c>
    </row>
    <row r="2" spans="1:23" ht="12.75" customHeight="1" x14ac:dyDescent="0.2">
      <c r="A2" s="27" t="s">
        <v>5</v>
      </c>
      <c r="B2" s="27" t="s">
        <v>7</v>
      </c>
      <c r="C2" s="27" t="s">
        <v>62</v>
      </c>
      <c r="D2" s="27" t="s">
        <v>63</v>
      </c>
      <c r="E2" s="27" t="s">
        <v>64</v>
      </c>
      <c r="F2" s="27" t="s">
        <v>46</v>
      </c>
      <c r="G2" s="27" t="s">
        <v>65</v>
      </c>
      <c r="H2" s="27" t="s">
        <v>66</v>
      </c>
      <c r="I2" s="27" t="s">
        <v>67</v>
      </c>
      <c r="J2" s="27" t="s">
        <v>66</v>
      </c>
      <c r="K2" s="27" t="s">
        <v>67</v>
      </c>
      <c r="L2" s="27" t="s">
        <v>66</v>
      </c>
      <c r="M2" s="27" t="s">
        <v>67</v>
      </c>
      <c r="N2" s="27" t="s">
        <v>66</v>
      </c>
      <c r="O2" s="27" t="s">
        <v>67</v>
      </c>
      <c r="P2" s="27" t="s">
        <v>66</v>
      </c>
      <c r="Q2" s="27" t="s">
        <v>67</v>
      </c>
      <c r="R2" s="27" t="s">
        <v>66</v>
      </c>
      <c r="S2" s="27" t="s">
        <v>67</v>
      </c>
      <c r="T2" s="27" t="s">
        <v>66</v>
      </c>
      <c r="U2" s="27" t="s">
        <v>67</v>
      </c>
      <c r="V2" s="27" t="s">
        <v>66</v>
      </c>
      <c r="W2" s="27" t="s">
        <v>146</v>
      </c>
    </row>
    <row r="3" spans="1:23" ht="12.75" customHeight="1" x14ac:dyDescent="0.2">
      <c r="A3" s="25" t="s">
        <v>528</v>
      </c>
      <c r="B3" s="14" t="s">
        <v>500</v>
      </c>
      <c r="C3" s="25">
        <v>170</v>
      </c>
      <c r="D3" s="25">
        <v>1</v>
      </c>
      <c r="E3" s="14"/>
      <c r="F3" s="25" t="s">
        <v>529</v>
      </c>
      <c r="G3" s="25">
        <v>6</v>
      </c>
      <c r="H3" s="14">
        <v>1</v>
      </c>
      <c r="I3" s="14"/>
      <c r="J3" s="25">
        <v>4</v>
      </c>
      <c r="K3" s="25"/>
      <c r="L3" s="25"/>
      <c r="M3" s="25">
        <v>1</v>
      </c>
      <c r="N3" s="14"/>
      <c r="O3" s="14"/>
      <c r="P3" s="25"/>
      <c r="Q3" s="25"/>
      <c r="R3" s="14"/>
      <c r="S3" s="14"/>
      <c r="T3" s="14">
        <v>1</v>
      </c>
      <c r="U3" s="17"/>
      <c r="V3" s="17"/>
      <c r="W3" s="17"/>
    </row>
    <row r="4" spans="1:23" ht="12.75" customHeight="1" x14ac:dyDescent="0.2">
      <c r="A4" s="25" t="s">
        <v>550</v>
      </c>
      <c r="B4" s="14" t="s">
        <v>506</v>
      </c>
      <c r="C4" s="25">
        <v>170</v>
      </c>
      <c r="D4" s="25">
        <v>1</v>
      </c>
      <c r="E4" s="14"/>
      <c r="F4" s="25" t="s">
        <v>551</v>
      </c>
      <c r="G4" s="25">
        <v>5</v>
      </c>
      <c r="H4" s="14"/>
      <c r="I4" s="14"/>
      <c r="J4" s="14">
        <v>4</v>
      </c>
      <c r="K4" s="14"/>
      <c r="L4" s="14"/>
      <c r="M4" s="14">
        <v>2</v>
      </c>
      <c r="N4" s="14"/>
      <c r="O4" s="14"/>
      <c r="P4" s="14">
        <v>2</v>
      </c>
      <c r="Q4" s="14"/>
      <c r="R4" s="14">
        <v>2</v>
      </c>
      <c r="S4" s="14"/>
      <c r="T4" s="14"/>
      <c r="U4" s="17"/>
      <c r="V4" s="17">
        <v>1</v>
      </c>
      <c r="W4" s="17"/>
    </row>
    <row r="5" spans="1:23" ht="12.75" customHeight="1" x14ac:dyDescent="0.2">
      <c r="A5" s="14" t="s">
        <v>566</v>
      </c>
      <c r="B5" s="14" t="s">
        <v>502</v>
      </c>
      <c r="C5" s="14">
        <v>170</v>
      </c>
      <c r="D5" s="14"/>
      <c r="E5" s="14">
        <v>1</v>
      </c>
      <c r="F5" s="14" t="s">
        <v>567</v>
      </c>
      <c r="G5" s="14"/>
      <c r="H5" s="14"/>
      <c r="I5" s="14">
        <v>1</v>
      </c>
      <c r="J5" s="14">
        <v>1</v>
      </c>
      <c r="K5" s="14"/>
      <c r="L5" s="14"/>
      <c r="M5" s="14"/>
      <c r="N5" s="14"/>
      <c r="O5" s="14">
        <v>1</v>
      </c>
      <c r="P5" s="14"/>
      <c r="Q5" s="14"/>
      <c r="R5" s="14"/>
      <c r="S5" s="14"/>
      <c r="T5" s="14"/>
      <c r="U5" s="17"/>
      <c r="V5" s="17"/>
      <c r="W5" s="17"/>
    </row>
    <row r="6" spans="1:23" ht="12.75" customHeight="1" x14ac:dyDescent="0.2">
      <c r="A6" s="14" t="s">
        <v>584</v>
      </c>
      <c r="B6" s="37" t="s">
        <v>503</v>
      </c>
      <c r="C6" s="14">
        <v>170</v>
      </c>
      <c r="D6" s="14"/>
      <c r="E6" s="14">
        <v>1</v>
      </c>
      <c r="F6" s="14" t="s">
        <v>585</v>
      </c>
      <c r="G6" s="14"/>
      <c r="H6" s="14"/>
      <c r="I6" s="14">
        <v>1</v>
      </c>
      <c r="J6" s="14"/>
      <c r="K6" s="14">
        <v>1</v>
      </c>
      <c r="L6" s="14"/>
      <c r="M6" s="14"/>
      <c r="N6" s="14"/>
      <c r="O6" s="14"/>
      <c r="P6" s="14"/>
      <c r="Q6" s="14">
        <v>1</v>
      </c>
      <c r="R6" s="14"/>
      <c r="S6" s="14"/>
      <c r="T6" s="14"/>
      <c r="U6" s="17"/>
      <c r="V6" s="17"/>
      <c r="W6" s="17"/>
    </row>
    <row r="7" spans="1:23" ht="12.75" customHeight="1" x14ac:dyDescent="0.2">
      <c r="A7" s="14" t="s">
        <v>607</v>
      </c>
      <c r="B7" s="14" t="s">
        <v>504</v>
      </c>
      <c r="C7" s="14">
        <v>170</v>
      </c>
      <c r="D7" s="14">
        <v>1</v>
      </c>
      <c r="E7" s="14"/>
      <c r="F7" s="14" t="s">
        <v>608</v>
      </c>
      <c r="G7" s="14">
        <v>6</v>
      </c>
      <c r="H7" s="14">
        <v>1</v>
      </c>
      <c r="I7" s="14"/>
      <c r="J7" s="14"/>
      <c r="K7" s="14"/>
      <c r="L7" s="14"/>
      <c r="M7" s="14">
        <v>2</v>
      </c>
      <c r="N7" s="14"/>
      <c r="O7" s="14"/>
      <c r="P7" s="14"/>
      <c r="Q7" s="14"/>
      <c r="R7" s="14"/>
      <c r="S7" s="14"/>
      <c r="T7" s="14"/>
      <c r="U7" s="17"/>
      <c r="V7" s="17"/>
      <c r="W7" s="17"/>
    </row>
    <row r="8" spans="1:23" ht="12.75" customHeight="1" x14ac:dyDescent="0.2">
      <c r="A8" s="14" t="s">
        <v>632</v>
      </c>
      <c r="B8" s="14" t="s">
        <v>505</v>
      </c>
      <c r="C8" s="14">
        <v>170</v>
      </c>
      <c r="D8" s="14"/>
      <c r="E8" s="14">
        <v>1</v>
      </c>
      <c r="F8" s="14" t="s">
        <v>446</v>
      </c>
      <c r="G8" s="14"/>
      <c r="H8" s="14"/>
      <c r="I8" s="14">
        <v>1</v>
      </c>
      <c r="J8" s="14">
        <v>1</v>
      </c>
      <c r="K8" s="14"/>
      <c r="L8" s="14"/>
      <c r="M8" s="14"/>
      <c r="N8" s="14"/>
      <c r="O8" s="14">
        <v>1</v>
      </c>
      <c r="P8" s="14"/>
      <c r="Q8" s="14"/>
      <c r="R8" s="14"/>
      <c r="S8" s="14"/>
      <c r="T8" s="14"/>
      <c r="U8" s="17"/>
      <c r="V8" s="17"/>
      <c r="W8" s="17"/>
    </row>
    <row r="9" spans="1:23" ht="12.75" customHeight="1" x14ac:dyDescent="0.2">
      <c r="A9" s="14" t="s">
        <v>656</v>
      </c>
      <c r="B9" s="14" t="s">
        <v>506</v>
      </c>
      <c r="C9" s="14">
        <v>170</v>
      </c>
      <c r="D9" s="14"/>
      <c r="E9" s="14">
        <v>1</v>
      </c>
      <c r="F9" s="14" t="s">
        <v>560</v>
      </c>
      <c r="G9" s="14"/>
      <c r="H9" s="14"/>
      <c r="I9" s="14">
        <v>1</v>
      </c>
      <c r="J9" s="14"/>
      <c r="K9" s="14">
        <v>1</v>
      </c>
      <c r="L9" s="14"/>
      <c r="M9" s="14"/>
      <c r="N9" s="14"/>
      <c r="O9" s="14"/>
      <c r="P9" s="14"/>
      <c r="Q9" s="14"/>
      <c r="R9" s="14"/>
      <c r="S9" s="14"/>
      <c r="T9" s="14"/>
      <c r="U9" s="17"/>
      <c r="V9" s="17"/>
      <c r="W9" s="17"/>
    </row>
    <row r="10" spans="1:23" ht="12.75" customHeight="1" x14ac:dyDescent="0.2">
      <c r="A10" s="14" t="s">
        <v>1033</v>
      </c>
      <c r="B10" s="14" t="s">
        <v>737</v>
      </c>
      <c r="C10" s="14">
        <v>170</v>
      </c>
      <c r="D10" s="14"/>
      <c r="E10" s="14">
        <v>1</v>
      </c>
      <c r="F10" s="14" t="s">
        <v>608</v>
      </c>
      <c r="G10" s="14"/>
      <c r="H10" s="14"/>
      <c r="I10" s="14">
        <v>1</v>
      </c>
      <c r="J10" s="14"/>
      <c r="K10" s="14">
        <v>1</v>
      </c>
      <c r="L10" s="14"/>
      <c r="M10" s="14"/>
      <c r="N10" s="14"/>
      <c r="O10" s="14"/>
      <c r="P10" s="14"/>
      <c r="Q10" s="14"/>
      <c r="R10" s="14"/>
      <c r="S10" s="14"/>
      <c r="T10" s="14"/>
      <c r="U10" s="17"/>
      <c r="V10" s="17"/>
      <c r="W10" s="17"/>
    </row>
    <row r="11" spans="1:23" ht="12.75" customHeight="1" x14ac:dyDescent="0.2">
      <c r="A11" s="14" t="s">
        <v>766</v>
      </c>
      <c r="B11" s="14" t="s">
        <v>180</v>
      </c>
      <c r="C11" s="14">
        <v>170</v>
      </c>
      <c r="D11" s="14">
        <v>1</v>
      </c>
      <c r="E11" s="14"/>
      <c r="F11" s="14" t="s">
        <v>767</v>
      </c>
      <c r="G11" s="14">
        <v>6</v>
      </c>
      <c r="H11" s="14">
        <v>1</v>
      </c>
      <c r="I11" s="14"/>
      <c r="J11" s="14">
        <v>2</v>
      </c>
      <c r="K11" s="14"/>
      <c r="L11" s="14"/>
      <c r="M11" s="14">
        <v>1</v>
      </c>
      <c r="N11" s="14">
        <v>1</v>
      </c>
      <c r="O11" s="14">
        <v>1</v>
      </c>
      <c r="P11" s="14"/>
      <c r="Q11" s="14"/>
      <c r="R11" s="14"/>
      <c r="S11" s="14"/>
      <c r="T11" s="14"/>
      <c r="U11" s="17"/>
      <c r="V11" s="17"/>
      <c r="W11" s="17"/>
    </row>
    <row r="12" spans="1:23" ht="12.75" customHeight="1" x14ac:dyDescent="0.2">
      <c r="A12" s="37" t="s">
        <v>793</v>
      </c>
      <c r="B12" s="37" t="s">
        <v>772</v>
      </c>
      <c r="C12" s="14">
        <v>170</v>
      </c>
      <c r="D12" s="14"/>
      <c r="E12" s="14">
        <v>1</v>
      </c>
      <c r="F12" s="14" t="s">
        <v>389</v>
      </c>
      <c r="G12" s="14"/>
      <c r="H12" s="14"/>
      <c r="I12" s="14"/>
      <c r="J12" s="14"/>
      <c r="K12" s="14">
        <v>2</v>
      </c>
      <c r="L12" s="14">
        <v>1</v>
      </c>
      <c r="M12" s="14"/>
      <c r="N12" s="14">
        <v>1</v>
      </c>
      <c r="O12" s="14">
        <v>1</v>
      </c>
      <c r="P12" s="14"/>
      <c r="Q12" s="14"/>
      <c r="R12" s="14"/>
      <c r="S12" s="14">
        <v>2</v>
      </c>
      <c r="T12" s="14">
        <v>2</v>
      </c>
      <c r="U12" s="17"/>
      <c r="V12" s="17"/>
      <c r="W12" s="17"/>
    </row>
    <row r="13" spans="1:23" ht="12.75" customHeight="1" x14ac:dyDescent="0.2">
      <c r="A13" s="37" t="s">
        <v>813</v>
      </c>
      <c r="B13" s="37" t="s">
        <v>187</v>
      </c>
      <c r="C13" s="14">
        <v>170</v>
      </c>
      <c r="D13" s="14">
        <v>1</v>
      </c>
      <c r="E13" s="14"/>
      <c r="F13" s="14" t="s">
        <v>814</v>
      </c>
      <c r="G13" s="14">
        <v>6</v>
      </c>
      <c r="H13" s="14">
        <v>1</v>
      </c>
      <c r="I13" s="14"/>
      <c r="J13" s="14">
        <v>2</v>
      </c>
      <c r="K13" s="14"/>
      <c r="L13" s="14"/>
      <c r="M13" s="14">
        <v>1</v>
      </c>
      <c r="N13" s="14"/>
      <c r="O13" s="14"/>
      <c r="P13" s="14"/>
      <c r="Q13" s="14"/>
      <c r="R13" s="14">
        <v>1</v>
      </c>
      <c r="S13" s="14"/>
      <c r="T13" s="14"/>
      <c r="U13" s="17"/>
      <c r="V13" s="17"/>
      <c r="W13" s="17"/>
    </row>
    <row r="14" spans="1:23" ht="12.75" customHeight="1" x14ac:dyDescent="0.2">
      <c r="A14" s="37" t="s">
        <v>830</v>
      </c>
      <c r="B14" s="37" t="s">
        <v>773</v>
      </c>
      <c r="C14" s="14">
        <v>170</v>
      </c>
      <c r="D14" s="14">
        <v>1</v>
      </c>
      <c r="E14" s="14"/>
      <c r="F14" s="14" t="s">
        <v>637</v>
      </c>
      <c r="G14" s="14">
        <v>6</v>
      </c>
      <c r="H14" s="14">
        <v>1</v>
      </c>
      <c r="I14" s="14"/>
      <c r="J14" s="14">
        <v>7</v>
      </c>
      <c r="K14" s="14">
        <v>1</v>
      </c>
      <c r="L14" s="14"/>
      <c r="M14" s="14">
        <v>6</v>
      </c>
      <c r="N14" s="14">
        <v>1</v>
      </c>
      <c r="O14" s="14">
        <v>1</v>
      </c>
      <c r="P14" s="14">
        <v>1</v>
      </c>
      <c r="Q14" s="14"/>
      <c r="R14" s="14"/>
      <c r="S14" s="14"/>
      <c r="T14" s="14"/>
      <c r="U14" s="17"/>
      <c r="V14" s="17"/>
      <c r="W14" s="17"/>
    </row>
    <row r="15" spans="1:23" ht="12.75" customHeight="1" x14ac:dyDescent="0.2">
      <c r="A15" s="37" t="s">
        <v>849</v>
      </c>
      <c r="B15" s="37" t="s">
        <v>774</v>
      </c>
      <c r="C15" s="14">
        <v>170</v>
      </c>
      <c r="D15" s="14">
        <v>1</v>
      </c>
      <c r="E15" s="14"/>
      <c r="F15" s="14" t="s">
        <v>784</v>
      </c>
      <c r="G15" s="14">
        <v>5</v>
      </c>
      <c r="H15" s="14"/>
      <c r="I15" s="14"/>
      <c r="J15" s="14">
        <v>6</v>
      </c>
      <c r="K15" s="14"/>
      <c r="L15" s="14"/>
      <c r="M15" s="14">
        <v>3</v>
      </c>
      <c r="N15" s="14"/>
      <c r="O15" s="14"/>
      <c r="P15" s="14"/>
      <c r="Q15" s="14"/>
      <c r="R15" s="14">
        <v>3</v>
      </c>
      <c r="S15" s="14"/>
      <c r="T15" s="14"/>
      <c r="U15" s="17"/>
      <c r="V15" s="17">
        <v>1</v>
      </c>
      <c r="W15" s="17"/>
    </row>
    <row r="16" spans="1:23" ht="12.75" customHeight="1" x14ac:dyDescent="0.2">
      <c r="A16" s="14" t="s">
        <v>864</v>
      </c>
      <c r="B16" s="37" t="s">
        <v>433</v>
      </c>
      <c r="C16" s="14">
        <v>170</v>
      </c>
      <c r="D16" s="14"/>
      <c r="E16" s="14">
        <v>1</v>
      </c>
      <c r="F16" s="14" t="s">
        <v>241</v>
      </c>
      <c r="G16" s="14"/>
      <c r="H16" s="14"/>
      <c r="I16" s="14">
        <v>1</v>
      </c>
      <c r="J16" s="14"/>
      <c r="K16" s="14">
        <v>2</v>
      </c>
      <c r="L16" s="14">
        <v>1</v>
      </c>
      <c r="M16" s="14"/>
      <c r="N16" s="14"/>
      <c r="O16" s="14"/>
      <c r="P16" s="14"/>
      <c r="Q16" s="14"/>
      <c r="R16" s="14"/>
      <c r="S16" s="14"/>
      <c r="T16" s="14"/>
      <c r="U16" s="17"/>
      <c r="V16" s="17"/>
      <c r="W16" s="17"/>
    </row>
    <row r="17" spans="1:23" ht="12.75" customHeight="1" x14ac:dyDescent="0.2">
      <c r="A17" s="14" t="s">
        <v>877</v>
      </c>
      <c r="B17" s="37" t="s">
        <v>182</v>
      </c>
      <c r="C17" s="14">
        <v>170</v>
      </c>
      <c r="D17" s="14"/>
      <c r="E17" s="14">
        <v>1</v>
      </c>
      <c r="F17" s="14" t="s">
        <v>304</v>
      </c>
      <c r="G17" s="14"/>
      <c r="H17" s="14"/>
      <c r="I17" s="14">
        <v>1</v>
      </c>
      <c r="J17" s="14">
        <v>1</v>
      </c>
      <c r="K17" s="14">
        <v>1</v>
      </c>
      <c r="L17" s="14"/>
      <c r="M17" s="14">
        <v>1</v>
      </c>
      <c r="N17" s="14"/>
      <c r="O17" s="14"/>
      <c r="P17" s="14"/>
      <c r="Q17" s="14"/>
      <c r="R17" s="14"/>
      <c r="S17" s="14"/>
      <c r="T17" s="14"/>
      <c r="U17" s="17"/>
      <c r="V17" s="17"/>
      <c r="W17" s="17"/>
    </row>
    <row r="18" spans="1:23" ht="12.75" customHeight="1" x14ac:dyDescent="0.2">
      <c r="A18" s="14" t="s">
        <v>223</v>
      </c>
      <c r="B18" s="14" t="s">
        <v>882</v>
      </c>
      <c r="C18" s="14">
        <v>170</v>
      </c>
      <c r="D18" s="14">
        <v>1</v>
      </c>
      <c r="E18" s="14"/>
      <c r="F18" s="14" t="s">
        <v>223</v>
      </c>
      <c r="G18" s="14">
        <v>6</v>
      </c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7"/>
      <c r="V18" s="17"/>
      <c r="W18" s="17"/>
    </row>
    <row r="19" spans="1:23" ht="12.75" customHeight="1" x14ac:dyDescent="0.2">
      <c r="A19" s="14" t="s">
        <v>912</v>
      </c>
      <c r="B19" s="14" t="s">
        <v>883</v>
      </c>
      <c r="C19" s="14">
        <v>170</v>
      </c>
      <c r="D19" s="14"/>
      <c r="E19" s="14">
        <v>1</v>
      </c>
      <c r="F19" s="14" t="s">
        <v>913</v>
      </c>
      <c r="G19" s="14"/>
      <c r="H19" s="14"/>
      <c r="I19" s="14">
        <v>1</v>
      </c>
      <c r="J19" s="14"/>
      <c r="K19" s="14">
        <v>2</v>
      </c>
      <c r="L19" s="14"/>
      <c r="M19" s="14"/>
      <c r="N19" s="14">
        <v>1</v>
      </c>
      <c r="O19" s="14">
        <v>1</v>
      </c>
      <c r="P19" s="14"/>
      <c r="Q19" s="14"/>
      <c r="R19" s="14"/>
      <c r="S19" s="14">
        <v>1</v>
      </c>
      <c r="T19" s="14"/>
      <c r="U19" s="17"/>
      <c r="V19" s="17"/>
      <c r="W19" s="17"/>
    </row>
    <row r="20" spans="1:23" ht="12.75" customHeight="1" x14ac:dyDescent="0.2">
      <c r="A20" s="14" t="s">
        <v>934</v>
      </c>
      <c r="B20" s="14" t="s">
        <v>884</v>
      </c>
      <c r="C20" s="14">
        <v>170</v>
      </c>
      <c r="D20" s="14"/>
      <c r="E20" s="14">
        <v>1</v>
      </c>
      <c r="F20" s="14" t="s">
        <v>935</v>
      </c>
      <c r="G20" s="14"/>
      <c r="H20" s="14"/>
      <c r="I20" s="14">
        <v>1</v>
      </c>
      <c r="J20" s="14"/>
      <c r="K20" s="14">
        <v>1</v>
      </c>
      <c r="L20" s="14"/>
      <c r="M20" s="14"/>
      <c r="N20" s="14">
        <v>1</v>
      </c>
      <c r="O20" s="14">
        <v>1</v>
      </c>
      <c r="P20" s="14"/>
      <c r="Q20" s="14"/>
      <c r="R20" s="14"/>
      <c r="S20" s="14">
        <v>1</v>
      </c>
      <c r="T20" s="14"/>
      <c r="U20" s="17"/>
      <c r="V20" s="17"/>
      <c r="W20" s="17"/>
    </row>
    <row r="21" spans="1:23" ht="12.75" customHeight="1" x14ac:dyDescent="0.2">
      <c r="A21" s="14" t="s">
        <v>956</v>
      </c>
      <c r="B21" s="14" t="s">
        <v>885</v>
      </c>
      <c r="C21" s="14">
        <v>170</v>
      </c>
      <c r="D21" s="14"/>
      <c r="E21" s="14">
        <v>1</v>
      </c>
      <c r="F21" s="14" t="s">
        <v>957</v>
      </c>
      <c r="G21" s="14"/>
      <c r="H21" s="14"/>
      <c r="I21" s="14">
        <v>1</v>
      </c>
      <c r="J21" s="14"/>
      <c r="K21" s="14">
        <v>1</v>
      </c>
      <c r="L21" s="14"/>
      <c r="M21" s="14"/>
      <c r="N21" s="14"/>
      <c r="O21" s="14"/>
      <c r="P21" s="14"/>
      <c r="Q21" s="14"/>
      <c r="R21" s="14"/>
      <c r="S21" s="14"/>
      <c r="T21" s="14"/>
      <c r="U21" s="17"/>
      <c r="V21" s="17"/>
      <c r="W21" s="17"/>
    </row>
    <row r="22" spans="1:23" ht="12.75" customHeight="1" x14ac:dyDescent="0.2">
      <c r="A22" s="14" t="s">
        <v>982</v>
      </c>
      <c r="B22" s="14" t="s">
        <v>886</v>
      </c>
      <c r="C22" s="14">
        <v>170</v>
      </c>
      <c r="D22" s="14"/>
      <c r="E22" s="14">
        <v>1</v>
      </c>
      <c r="F22" s="14" t="s">
        <v>817</v>
      </c>
      <c r="G22" s="14"/>
      <c r="H22" s="14"/>
      <c r="I22" s="14">
        <v>1</v>
      </c>
      <c r="J22" s="14"/>
      <c r="K22" s="14">
        <v>2</v>
      </c>
      <c r="L22" s="14">
        <v>1</v>
      </c>
      <c r="M22" s="14"/>
      <c r="N22" s="14"/>
      <c r="O22" s="14">
        <v>1</v>
      </c>
      <c r="P22" s="14"/>
      <c r="Q22" s="14"/>
      <c r="R22" s="14"/>
      <c r="S22" s="14"/>
      <c r="T22" s="14"/>
      <c r="U22" s="17"/>
      <c r="V22" s="17"/>
      <c r="W22" s="17"/>
    </row>
    <row r="23" spans="1:23" ht="12.75" customHeight="1" x14ac:dyDescent="0.2">
      <c r="A23" s="14" t="s">
        <v>1002</v>
      </c>
      <c r="B23" s="14" t="s">
        <v>189</v>
      </c>
      <c r="C23" s="14">
        <v>170</v>
      </c>
      <c r="D23" s="14">
        <v>1</v>
      </c>
      <c r="E23" s="14"/>
      <c r="F23" s="14" t="s">
        <v>1004</v>
      </c>
      <c r="G23" s="14">
        <v>3</v>
      </c>
      <c r="H23" s="14"/>
      <c r="I23" s="14"/>
      <c r="J23" s="14">
        <v>7</v>
      </c>
      <c r="K23" s="14">
        <v>1</v>
      </c>
      <c r="L23" s="14"/>
      <c r="M23" s="14">
        <v>6</v>
      </c>
      <c r="N23" s="14"/>
      <c r="O23" s="14"/>
      <c r="P23" s="14"/>
      <c r="Q23" s="14"/>
      <c r="R23" s="14"/>
      <c r="S23" s="14">
        <v>1</v>
      </c>
      <c r="T23" s="14">
        <v>1</v>
      </c>
      <c r="U23" s="17"/>
      <c r="V23" s="17"/>
      <c r="W23" s="17"/>
    </row>
    <row r="24" spans="1:23" ht="12.75" customHeight="1" x14ac:dyDescent="0.2">
      <c r="A24" s="14" t="s">
        <v>766</v>
      </c>
      <c r="B24" s="14" t="s">
        <v>180</v>
      </c>
      <c r="C24" s="14">
        <v>170</v>
      </c>
      <c r="D24" s="14">
        <v>1</v>
      </c>
      <c r="E24" s="14"/>
      <c r="F24" s="14" t="s">
        <v>1032</v>
      </c>
      <c r="G24" s="14">
        <v>3</v>
      </c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7"/>
      <c r="V24" s="17"/>
      <c r="W24" s="17"/>
    </row>
    <row r="25" spans="1:23" ht="12.75" customHeight="1" x14ac:dyDescent="0.2">
      <c r="A25" s="14" t="s">
        <v>1033</v>
      </c>
      <c r="B25" s="14" t="s">
        <v>1021</v>
      </c>
      <c r="C25" s="14">
        <v>170</v>
      </c>
      <c r="D25" s="14"/>
      <c r="E25" s="14">
        <v>1</v>
      </c>
      <c r="F25" s="14" t="s">
        <v>935</v>
      </c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7"/>
      <c r="V25" s="17"/>
      <c r="W25" s="17"/>
    </row>
    <row r="26" spans="1:23" ht="12.75" customHeight="1" x14ac:dyDescent="0.2">
      <c r="A26" s="14" t="s">
        <v>1002</v>
      </c>
      <c r="B26" s="14" t="s">
        <v>189</v>
      </c>
      <c r="C26" s="14">
        <v>170</v>
      </c>
      <c r="D26" s="14">
        <v>1</v>
      </c>
      <c r="E26" s="14"/>
      <c r="F26" s="14" t="s">
        <v>606</v>
      </c>
      <c r="G26" s="14">
        <v>3</v>
      </c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7"/>
      <c r="V26" s="17"/>
      <c r="W26" s="17"/>
    </row>
    <row r="27" spans="1:23" ht="12.75" customHeight="1" x14ac:dyDescent="0.2">
      <c r="A27" s="14" t="s">
        <v>766</v>
      </c>
      <c r="B27" s="14" t="s">
        <v>180</v>
      </c>
      <c r="C27" s="14">
        <v>170</v>
      </c>
      <c r="D27" s="14">
        <v>1</v>
      </c>
      <c r="E27" s="14"/>
      <c r="F27" s="14" t="s">
        <v>1034</v>
      </c>
      <c r="G27" s="14">
        <v>6</v>
      </c>
      <c r="H27" s="14">
        <v>1</v>
      </c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7"/>
      <c r="V27" s="17"/>
      <c r="W27" s="17"/>
    </row>
    <row r="28" spans="1:23" ht="12.75" customHeight="1" x14ac:dyDescent="0.2">
      <c r="A28" s="14"/>
      <c r="B28" s="14"/>
      <c r="C28" s="14">
        <v>170</v>
      </c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7"/>
      <c r="V28" s="17"/>
      <c r="W28" s="17"/>
    </row>
    <row r="29" spans="1:23" ht="12.75" customHeight="1" x14ac:dyDescent="0.2">
      <c r="A29" s="14"/>
      <c r="B29" s="14"/>
      <c r="C29" s="14">
        <v>170</v>
      </c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7"/>
      <c r="V29" s="17"/>
      <c r="W29" s="17"/>
    </row>
    <row r="30" spans="1:23" ht="12.75" customHeight="1" x14ac:dyDescent="0.2">
      <c r="A30" s="14"/>
      <c r="B30" s="14"/>
      <c r="C30" s="14">
        <v>170</v>
      </c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7"/>
      <c r="V30" s="17"/>
      <c r="W30" s="17"/>
    </row>
    <row r="31" spans="1:23" ht="12.75" customHeight="1" x14ac:dyDescent="0.2">
      <c r="O31" s="4"/>
      <c r="P31" s="4"/>
      <c r="Q31" s="4"/>
      <c r="R31" s="4"/>
      <c r="S31" s="4"/>
      <c r="T31" s="4"/>
    </row>
    <row r="32" spans="1:23" ht="12.75" customHeight="1" x14ac:dyDescent="0.2">
      <c r="A32" s="27" t="s">
        <v>118</v>
      </c>
      <c r="B32" s="8"/>
      <c r="C32" s="8"/>
      <c r="D32" s="6">
        <f>SUM(D3:D31)</f>
        <v>12</v>
      </c>
      <c r="E32" s="6">
        <f>SUM(E3:E31)</f>
        <v>13</v>
      </c>
      <c r="F32" s="8"/>
      <c r="G32" s="6">
        <f t="shared" ref="G32:U32" si="0">SUM(G3:G31)</f>
        <v>61</v>
      </c>
      <c r="H32" s="6">
        <f t="shared" si="0"/>
        <v>6</v>
      </c>
      <c r="I32" s="6">
        <f t="shared" si="0"/>
        <v>11</v>
      </c>
      <c r="J32" s="6">
        <f t="shared" si="0"/>
        <v>35</v>
      </c>
      <c r="K32" s="6">
        <f t="shared" si="0"/>
        <v>16</v>
      </c>
      <c r="L32" s="6">
        <f t="shared" si="0"/>
        <v>3</v>
      </c>
      <c r="M32" s="6">
        <f t="shared" si="0"/>
        <v>23</v>
      </c>
      <c r="N32" s="6">
        <f t="shared" si="0"/>
        <v>5</v>
      </c>
      <c r="O32" s="6">
        <f t="shared" si="0"/>
        <v>8</v>
      </c>
      <c r="P32" s="6">
        <f t="shared" si="0"/>
        <v>3</v>
      </c>
      <c r="Q32" s="6">
        <f t="shared" si="0"/>
        <v>1</v>
      </c>
      <c r="R32" s="6">
        <f t="shared" si="0"/>
        <v>6</v>
      </c>
      <c r="S32" s="6">
        <f t="shared" si="0"/>
        <v>5</v>
      </c>
      <c r="T32" s="6">
        <f t="shared" si="0"/>
        <v>4</v>
      </c>
      <c r="U32" s="6">
        <f t="shared" si="0"/>
        <v>0</v>
      </c>
      <c r="V32" s="6">
        <f>SUM(V3:V31)</f>
        <v>2</v>
      </c>
      <c r="W32" s="6">
        <f>SUM(W3:W31)</f>
        <v>0</v>
      </c>
    </row>
  </sheetData>
  <phoneticPr fontId="2" type="noConversion"/>
  <pageMargins left="0.75" right="0.75" top="1" bottom="1" header="0.5" footer="0.5"/>
  <pageSetup paperSize="9" orientation="landscape" horizontalDpi="300" verticalDpi="300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0"/>
  <sheetViews>
    <sheetView zoomScale="130" zoomScaleNormal="130" workbookViewId="0">
      <pane ySplit="2" topLeftCell="A3" activePane="bottomLeft" state="frozen"/>
      <selection pane="bottomLeft" activeCell="E11" sqref="E11"/>
    </sheetView>
  </sheetViews>
  <sheetFormatPr defaultColWidth="17.140625" defaultRowHeight="12.75" customHeight="1" x14ac:dyDescent="0.2"/>
  <cols>
    <col min="1" max="1" width="21.140625" style="4" customWidth="1"/>
    <col min="2" max="2" width="15.5703125" style="4" customWidth="1"/>
    <col min="3" max="3" width="5.28515625" style="4" customWidth="1"/>
    <col min="4" max="4" width="3.140625" style="4" customWidth="1"/>
    <col min="5" max="5" width="3" style="4" customWidth="1"/>
    <col min="6" max="6" width="11.7109375" style="4" customWidth="1"/>
    <col min="7" max="7" width="5.28515625" style="4" customWidth="1"/>
    <col min="8" max="8" width="3.7109375" style="4" customWidth="1"/>
    <col min="9" max="9" width="4" style="4" customWidth="1"/>
    <col min="10" max="10" width="3.7109375" style="4" customWidth="1"/>
    <col min="11" max="11" width="4" style="4" customWidth="1"/>
    <col min="12" max="12" width="3.85546875" style="4" customWidth="1"/>
    <col min="13" max="13" width="4" style="4" customWidth="1"/>
    <col min="14" max="14" width="3.85546875" style="4" customWidth="1"/>
    <col min="15" max="15" width="4" style="4" customWidth="1"/>
    <col min="16" max="16" width="3.85546875" style="4" customWidth="1"/>
    <col min="17" max="17" width="4" style="4" customWidth="1"/>
    <col min="18" max="18" width="3.7109375" style="4" customWidth="1"/>
    <col min="19" max="19" width="4" style="4" customWidth="1"/>
    <col min="20" max="20" width="3.85546875" style="4" customWidth="1"/>
    <col min="21" max="21" width="4" customWidth="1"/>
    <col min="22" max="22" width="4.5703125" customWidth="1"/>
    <col min="23" max="23" width="3" customWidth="1"/>
    <col min="24" max="29" width="17.140625" customWidth="1"/>
  </cols>
  <sheetData>
    <row r="1" spans="1:29" ht="12.75" customHeight="1" x14ac:dyDescent="0.2">
      <c r="A1" s="81" t="s">
        <v>534</v>
      </c>
      <c r="B1" s="75"/>
      <c r="C1" s="75"/>
      <c r="D1" s="75"/>
      <c r="E1" s="75"/>
      <c r="F1" s="75"/>
      <c r="G1" s="78"/>
      <c r="H1" s="14" t="s">
        <v>3</v>
      </c>
      <c r="I1" s="14"/>
      <c r="J1" s="14" t="s">
        <v>95</v>
      </c>
      <c r="K1" s="14"/>
      <c r="L1" s="14" t="s">
        <v>97</v>
      </c>
      <c r="M1" s="14"/>
      <c r="N1" s="14" t="s">
        <v>79</v>
      </c>
      <c r="O1" s="14"/>
      <c r="P1" s="14" t="s">
        <v>75</v>
      </c>
      <c r="Q1" s="14"/>
      <c r="R1" s="14" t="s">
        <v>102</v>
      </c>
      <c r="S1" s="14"/>
      <c r="T1" s="14" t="s">
        <v>76</v>
      </c>
      <c r="U1" s="17"/>
      <c r="V1" s="17" t="s">
        <v>145</v>
      </c>
      <c r="W1" s="17"/>
    </row>
    <row r="2" spans="1:29" ht="12.75" customHeight="1" x14ac:dyDescent="0.2">
      <c r="A2" s="6" t="s">
        <v>5</v>
      </c>
      <c r="B2" s="6" t="s">
        <v>7</v>
      </c>
      <c r="C2" s="6" t="s">
        <v>77</v>
      </c>
      <c r="D2" s="6" t="s">
        <v>68</v>
      </c>
      <c r="E2" s="6" t="s">
        <v>69</v>
      </c>
      <c r="F2" s="6" t="s">
        <v>46</v>
      </c>
      <c r="G2" s="6" t="s">
        <v>87</v>
      </c>
      <c r="H2" s="6" t="s">
        <v>0</v>
      </c>
      <c r="I2" s="6" t="s">
        <v>1</v>
      </c>
      <c r="J2" s="6" t="s">
        <v>0</v>
      </c>
      <c r="K2" s="6" t="s">
        <v>1</v>
      </c>
      <c r="L2" s="6" t="s">
        <v>0</v>
      </c>
      <c r="M2" s="6" t="s">
        <v>1</v>
      </c>
      <c r="N2" s="6" t="s">
        <v>0</v>
      </c>
      <c r="O2" s="6" t="s">
        <v>1</v>
      </c>
      <c r="P2" s="6" t="s">
        <v>0</v>
      </c>
      <c r="Q2" s="6" t="s">
        <v>1</v>
      </c>
      <c r="R2" s="6" t="s">
        <v>0</v>
      </c>
      <c r="S2" s="6" t="s">
        <v>1</v>
      </c>
      <c r="T2" s="6" t="s">
        <v>0</v>
      </c>
      <c r="U2" s="6" t="s">
        <v>1</v>
      </c>
      <c r="V2" s="6" t="s">
        <v>66</v>
      </c>
      <c r="W2" s="6" t="s">
        <v>146</v>
      </c>
      <c r="X2" s="1"/>
      <c r="Y2" s="1"/>
      <c r="Z2" s="1"/>
      <c r="AA2" s="1"/>
      <c r="AB2" s="1"/>
      <c r="AC2" s="1"/>
    </row>
    <row r="3" spans="1:29" ht="12.75" customHeight="1" x14ac:dyDescent="0.2">
      <c r="A3" s="14" t="s">
        <v>632</v>
      </c>
      <c r="B3" s="14" t="s">
        <v>505</v>
      </c>
      <c r="C3" s="14">
        <v>170</v>
      </c>
      <c r="D3" s="14"/>
      <c r="E3" s="14">
        <v>1</v>
      </c>
      <c r="F3" s="14" t="s">
        <v>683</v>
      </c>
      <c r="G3" s="14"/>
      <c r="H3" s="14"/>
      <c r="I3" s="14">
        <v>1</v>
      </c>
      <c r="J3" s="14"/>
      <c r="K3" s="14">
        <v>1</v>
      </c>
      <c r="L3" s="14"/>
      <c r="M3" s="14"/>
      <c r="N3" s="14"/>
      <c r="O3" s="14"/>
      <c r="P3" s="14"/>
      <c r="Q3" s="14"/>
      <c r="R3" s="14"/>
      <c r="S3" s="14">
        <v>1</v>
      </c>
      <c r="T3" s="14"/>
      <c r="U3" s="17"/>
      <c r="V3" s="17"/>
      <c r="W3" s="17"/>
    </row>
    <row r="4" spans="1:29" ht="12.75" customHeight="1" x14ac:dyDescent="0.2">
      <c r="A4" s="14" t="s">
        <v>691</v>
      </c>
      <c r="B4" s="14" t="s">
        <v>546</v>
      </c>
      <c r="C4" s="14">
        <v>170</v>
      </c>
      <c r="D4" s="14"/>
      <c r="E4" s="14">
        <v>1</v>
      </c>
      <c r="F4" s="14" t="s">
        <v>692</v>
      </c>
      <c r="G4" s="14"/>
      <c r="H4" s="14"/>
      <c r="I4" s="14">
        <v>1</v>
      </c>
      <c r="J4" s="14"/>
      <c r="K4" s="14">
        <v>2</v>
      </c>
      <c r="L4" s="14"/>
      <c r="M4" s="14">
        <v>1</v>
      </c>
      <c r="N4" s="14">
        <v>2</v>
      </c>
      <c r="O4" s="14"/>
      <c r="P4" s="14"/>
      <c r="Q4" s="14"/>
      <c r="R4" s="14"/>
      <c r="S4" s="14"/>
      <c r="T4" s="14"/>
      <c r="U4" s="17">
        <v>1</v>
      </c>
      <c r="V4" s="17"/>
      <c r="W4" s="17"/>
    </row>
    <row r="5" spans="1:29" ht="12.75" customHeight="1" x14ac:dyDescent="0.2">
      <c r="A5" s="14" t="s">
        <v>700</v>
      </c>
      <c r="B5" s="14" t="s">
        <v>701</v>
      </c>
      <c r="C5" s="14">
        <v>170</v>
      </c>
      <c r="D5" s="14"/>
      <c r="E5" s="14">
        <v>1</v>
      </c>
      <c r="F5" s="14" t="s">
        <v>576</v>
      </c>
      <c r="G5" s="14"/>
      <c r="H5" s="14"/>
      <c r="I5" s="14"/>
      <c r="J5" s="14"/>
      <c r="K5" s="14">
        <v>5</v>
      </c>
      <c r="L5" s="14">
        <v>4</v>
      </c>
      <c r="M5" s="14"/>
      <c r="N5" s="14"/>
      <c r="O5" s="14">
        <v>1</v>
      </c>
      <c r="P5" s="14"/>
      <c r="Q5" s="14"/>
      <c r="R5" s="14"/>
      <c r="S5" s="14"/>
      <c r="T5" s="14"/>
      <c r="U5" s="17"/>
      <c r="V5" s="17"/>
      <c r="W5" s="17"/>
    </row>
    <row r="6" spans="1:29" ht="12.75" customHeight="1" x14ac:dyDescent="0.2">
      <c r="A6" s="14" t="s">
        <v>719</v>
      </c>
      <c r="B6" s="14" t="s">
        <v>711</v>
      </c>
      <c r="C6" s="14">
        <v>170</v>
      </c>
      <c r="D6" s="14"/>
      <c r="E6" s="14">
        <v>1</v>
      </c>
      <c r="F6" s="14" t="s">
        <v>720</v>
      </c>
      <c r="G6" s="14"/>
      <c r="H6" s="14"/>
      <c r="I6" s="14">
        <v>1</v>
      </c>
      <c r="J6" s="14"/>
      <c r="K6" s="14">
        <v>3</v>
      </c>
      <c r="L6" s="14">
        <v>1</v>
      </c>
      <c r="M6" s="14"/>
      <c r="N6" s="14"/>
      <c r="O6" s="14"/>
      <c r="P6" s="14"/>
      <c r="Q6" s="14"/>
      <c r="R6" s="14"/>
      <c r="S6" s="14"/>
      <c r="T6" s="14"/>
      <c r="U6" s="17"/>
      <c r="V6" s="17"/>
      <c r="W6" s="17"/>
    </row>
    <row r="7" spans="1:29" ht="12.75" customHeight="1" x14ac:dyDescent="0.2">
      <c r="A7" s="14" t="s">
        <v>223</v>
      </c>
      <c r="B7" s="14" t="s">
        <v>721</v>
      </c>
      <c r="C7" s="14">
        <v>170</v>
      </c>
      <c r="D7" s="14">
        <v>1</v>
      </c>
      <c r="E7" s="14"/>
      <c r="F7" s="14" t="s">
        <v>223</v>
      </c>
      <c r="G7" s="14">
        <v>6</v>
      </c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7"/>
      <c r="V7" s="17"/>
      <c r="W7" s="17"/>
    </row>
    <row r="8" spans="1:29" ht="12.75" customHeight="1" x14ac:dyDescent="0.2">
      <c r="A8" s="14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7"/>
      <c r="V8" s="17"/>
      <c r="W8" s="17"/>
    </row>
    <row r="9" spans="1:29" ht="12.75" customHeight="1" x14ac:dyDescent="0.2">
      <c r="A9" s="14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7"/>
      <c r="V9" s="17"/>
      <c r="W9" s="17"/>
    </row>
    <row r="10" spans="1:29" ht="12.75" customHeight="1" x14ac:dyDescent="0.2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7"/>
      <c r="V10" s="17"/>
      <c r="W10" s="17"/>
    </row>
    <row r="11" spans="1:29" ht="12.75" customHeight="1" x14ac:dyDescent="0.2">
      <c r="A11" s="14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7"/>
      <c r="V11" s="17"/>
      <c r="W11" s="17"/>
    </row>
    <row r="12" spans="1:29" ht="12.75" customHeight="1" x14ac:dyDescent="0.2">
      <c r="A12" s="14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7"/>
      <c r="V12" s="17"/>
      <c r="W12" s="17"/>
    </row>
    <row r="13" spans="1:29" ht="12.75" customHeight="1" x14ac:dyDescent="0.2">
      <c r="A13" s="14"/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7"/>
      <c r="V13" s="17"/>
      <c r="W13" s="17"/>
    </row>
    <row r="14" spans="1:29" ht="12.75" customHeight="1" x14ac:dyDescent="0.2">
      <c r="A14" s="14"/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7"/>
      <c r="V14" s="17"/>
      <c r="W14" s="17"/>
    </row>
    <row r="15" spans="1:29" ht="12.75" customHeight="1" x14ac:dyDescent="0.2">
      <c r="A15" s="20"/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56"/>
      <c r="V15" s="56"/>
      <c r="W15" s="56"/>
    </row>
    <row r="17" spans="1:29" ht="12.75" customHeight="1" x14ac:dyDescent="0.2">
      <c r="A17" s="6" t="s">
        <v>118</v>
      </c>
      <c r="B17" s="6"/>
      <c r="C17" s="6"/>
      <c r="D17" s="6">
        <f>SUM(D3:D16)</f>
        <v>1</v>
      </c>
      <c r="E17" s="6">
        <f>SUM(E3:E16)</f>
        <v>4</v>
      </c>
      <c r="F17" s="6"/>
      <c r="G17" s="6">
        <f t="shared" ref="G17:W17" si="0">SUM(G3:G16)</f>
        <v>6</v>
      </c>
      <c r="H17" s="6">
        <f t="shared" si="0"/>
        <v>0</v>
      </c>
      <c r="I17" s="6">
        <f t="shared" si="0"/>
        <v>3</v>
      </c>
      <c r="J17" s="6">
        <f t="shared" si="0"/>
        <v>0</v>
      </c>
      <c r="K17" s="6">
        <f t="shared" si="0"/>
        <v>11</v>
      </c>
      <c r="L17" s="6">
        <f t="shared" si="0"/>
        <v>5</v>
      </c>
      <c r="M17" s="6">
        <f t="shared" si="0"/>
        <v>1</v>
      </c>
      <c r="N17" s="6">
        <f t="shared" si="0"/>
        <v>2</v>
      </c>
      <c r="O17" s="6">
        <f t="shared" si="0"/>
        <v>1</v>
      </c>
      <c r="P17" s="6">
        <f t="shared" si="0"/>
        <v>0</v>
      </c>
      <c r="Q17" s="6">
        <f t="shared" si="0"/>
        <v>0</v>
      </c>
      <c r="R17" s="6">
        <f t="shared" si="0"/>
        <v>0</v>
      </c>
      <c r="S17" s="6">
        <f t="shared" si="0"/>
        <v>1</v>
      </c>
      <c r="T17" s="6">
        <f t="shared" si="0"/>
        <v>0</v>
      </c>
      <c r="U17" s="6">
        <f t="shared" si="0"/>
        <v>1</v>
      </c>
      <c r="V17" s="6">
        <f t="shared" si="0"/>
        <v>0</v>
      </c>
      <c r="W17" s="6">
        <f t="shared" si="0"/>
        <v>0</v>
      </c>
      <c r="X17" s="1"/>
      <c r="Y17" s="1"/>
      <c r="Z17" s="1"/>
      <c r="AA17" s="1"/>
      <c r="AB17" s="1"/>
      <c r="AC17" s="1"/>
    </row>
    <row r="19" spans="1:29" ht="12.75" customHeight="1" x14ac:dyDescent="0.2">
      <c r="A19" s="3"/>
    </row>
    <row r="20" spans="1:29" ht="12.75" customHeight="1" x14ac:dyDescent="0.2">
      <c r="A20" s="3"/>
      <c r="B20" s="3"/>
      <c r="C20" s="3"/>
      <c r="D20" s="3"/>
      <c r="F20" s="3"/>
      <c r="H20" s="3"/>
      <c r="I20" s="3"/>
      <c r="J20" s="3"/>
      <c r="K20" s="3"/>
      <c r="P20" s="3"/>
      <c r="Q20" s="3"/>
    </row>
  </sheetData>
  <pageMargins left="0.75" right="0.75" top="1" bottom="1" header="0.5" footer="0.5"/>
  <pageSetup paperSize="9" orientation="landscape" horizontalDpi="300" verticalDpi="30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9"/>
  <sheetViews>
    <sheetView zoomScale="130" zoomScaleNormal="130" workbookViewId="0">
      <pane ySplit="2" topLeftCell="A3" activePane="bottomLeft" state="frozen"/>
      <selection pane="bottomLeft"/>
    </sheetView>
  </sheetViews>
  <sheetFormatPr defaultColWidth="17.140625" defaultRowHeight="12.75" customHeight="1" x14ac:dyDescent="0.2"/>
  <cols>
    <col min="1" max="1" width="21.140625" style="4" customWidth="1"/>
    <col min="2" max="2" width="15.5703125" style="4" customWidth="1"/>
    <col min="3" max="3" width="5.28515625" style="4" customWidth="1"/>
    <col min="4" max="4" width="3.140625" style="4" customWidth="1"/>
    <col min="5" max="5" width="3" style="4" customWidth="1"/>
    <col min="6" max="6" width="11.7109375" style="4" customWidth="1"/>
    <col min="7" max="7" width="5.28515625" style="4" customWidth="1"/>
    <col min="8" max="8" width="3.7109375" style="4" customWidth="1"/>
    <col min="9" max="9" width="4" style="4" customWidth="1"/>
    <col min="10" max="10" width="3.7109375" style="4" customWidth="1"/>
    <col min="11" max="11" width="4" style="4" customWidth="1"/>
    <col min="12" max="12" width="3.85546875" style="4" customWidth="1"/>
    <col min="13" max="13" width="4" style="4" customWidth="1"/>
    <col min="14" max="14" width="3.85546875" style="4" customWidth="1"/>
    <col min="15" max="15" width="4" style="4" customWidth="1"/>
    <col min="16" max="16" width="3.85546875" style="4" customWidth="1"/>
    <col min="17" max="17" width="4" style="4" customWidth="1"/>
    <col min="18" max="18" width="3.7109375" style="4" customWidth="1"/>
    <col min="19" max="19" width="4" style="4" customWidth="1"/>
    <col min="20" max="20" width="3.85546875" style="4" customWidth="1"/>
    <col min="21" max="21" width="4" customWidth="1"/>
    <col min="22" max="22" width="4.5703125" customWidth="1"/>
    <col min="23" max="23" width="3" customWidth="1"/>
    <col min="24" max="29" width="17.140625" customWidth="1"/>
  </cols>
  <sheetData>
    <row r="1" spans="1:29" ht="12.75" customHeight="1" x14ac:dyDescent="0.2">
      <c r="A1" s="81" t="s">
        <v>535</v>
      </c>
      <c r="B1" s="75"/>
      <c r="C1" s="75"/>
      <c r="D1" s="75"/>
      <c r="E1" s="75"/>
      <c r="F1" s="75"/>
      <c r="G1" s="78"/>
      <c r="H1" s="14" t="s">
        <v>3</v>
      </c>
      <c r="I1" s="14"/>
      <c r="J1" s="14" t="s">
        <v>95</v>
      </c>
      <c r="K1" s="14"/>
      <c r="L1" s="14" t="s">
        <v>97</v>
      </c>
      <c r="M1" s="14"/>
      <c r="N1" s="14" t="s">
        <v>79</v>
      </c>
      <c r="O1" s="14"/>
      <c r="P1" s="14" t="s">
        <v>75</v>
      </c>
      <c r="Q1" s="14"/>
      <c r="R1" s="14" t="s">
        <v>102</v>
      </c>
      <c r="S1" s="14"/>
      <c r="T1" s="14" t="s">
        <v>76</v>
      </c>
      <c r="U1" s="17"/>
      <c r="V1" s="17" t="s">
        <v>145</v>
      </c>
      <c r="W1" s="17"/>
    </row>
    <row r="2" spans="1:29" ht="12.75" customHeight="1" x14ac:dyDescent="0.2">
      <c r="A2" s="6" t="s">
        <v>5</v>
      </c>
      <c r="B2" s="6" t="s">
        <v>7</v>
      </c>
      <c r="C2" s="6" t="s">
        <v>77</v>
      </c>
      <c r="D2" s="6" t="s">
        <v>68</v>
      </c>
      <c r="E2" s="6" t="s">
        <v>69</v>
      </c>
      <c r="F2" s="6" t="s">
        <v>46</v>
      </c>
      <c r="G2" s="6" t="s">
        <v>87</v>
      </c>
      <c r="H2" s="6" t="s">
        <v>0</v>
      </c>
      <c r="I2" s="6" t="s">
        <v>1</v>
      </c>
      <c r="J2" s="6" t="s">
        <v>0</v>
      </c>
      <c r="K2" s="6" t="s">
        <v>1</v>
      </c>
      <c r="L2" s="6" t="s">
        <v>0</v>
      </c>
      <c r="M2" s="6" t="s">
        <v>1</v>
      </c>
      <c r="N2" s="6" t="s">
        <v>0</v>
      </c>
      <c r="O2" s="6" t="s">
        <v>1</v>
      </c>
      <c r="P2" s="6" t="s">
        <v>0</v>
      </c>
      <c r="Q2" s="6" t="s">
        <v>1</v>
      </c>
      <c r="R2" s="6" t="s">
        <v>0</v>
      </c>
      <c r="S2" s="6" t="s">
        <v>1</v>
      </c>
      <c r="T2" s="6" t="s">
        <v>0</v>
      </c>
      <c r="U2" s="6" t="s">
        <v>1</v>
      </c>
      <c r="V2" s="6" t="s">
        <v>66</v>
      </c>
      <c r="W2" s="6" t="s">
        <v>146</v>
      </c>
      <c r="X2" s="1"/>
      <c r="Y2" s="1"/>
      <c r="Z2" s="1"/>
      <c r="AA2" s="1"/>
      <c r="AB2" s="1"/>
      <c r="AC2" s="1"/>
    </row>
    <row r="3" spans="1:29" ht="12.75" customHeight="1" x14ac:dyDescent="0.2">
      <c r="A3" s="14" t="s">
        <v>635</v>
      </c>
      <c r="B3" s="14" t="s">
        <v>505</v>
      </c>
      <c r="C3" s="14">
        <v>195</v>
      </c>
      <c r="D3" s="14"/>
      <c r="E3" s="14">
        <v>1</v>
      </c>
      <c r="F3" s="14" t="s">
        <v>685</v>
      </c>
      <c r="G3" s="14"/>
      <c r="H3" s="14"/>
      <c r="I3" s="14">
        <v>1</v>
      </c>
      <c r="J3" s="14"/>
      <c r="K3" s="14">
        <v>1</v>
      </c>
      <c r="L3" s="14"/>
      <c r="M3" s="14"/>
      <c r="N3" s="14"/>
      <c r="O3" s="14"/>
      <c r="P3" s="14"/>
      <c r="Q3" s="14"/>
      <c r="R3" s="14"/>
      <c r="S3" s="14"/>
      <c r="T3" s="14"/>
      <c r="U3" s="17"/>
      <c r="V3" s="17"/>
      <c r="W3" s="17"/>
    </row>
    <row r="4" spans="1:29" ht="12.75" customHeight="1" x14ac:dyDescent="0.2">
      <c r="A4" s="14" t="s">
        <v>694</v>
      </c>
      <c r="B4" s="14" t="s">
        <v>546</v>
      </c>
      <c r="C4" s="14">
        <v>195</v>
      </c>
      <c r="D4" s="14"/>
      <c r="E4" s="14">
        <v>1</v>
      </c>
      <c r="F4" s="14" t="s">
        <v>695</v>
      </c>
      <c r="G4" s="14"/>
      <c r="H4" s="14"/>
      <c r="I4" s="14">
        <v>1</v>
      </c>
      <c r="J4" s="14"/>
      <c r="K4" s="14">
        <v>1</v>
      </c>
      <c r="L4" s="14"/>
      <c r="M4" s="14"/>
      <c r="N4" s="14"/>
      <c r="O4" s="14"/>
      <c r="P4" s="14"/>
      <c r="Q4" s="14"/>
      <c r="R4" s="14"/>
      <c r="S4" s="14"/>
      <c r="T4" s="14"/>
      <c r="U4" s="17"/>
      <c r="V4" s="17"/>
      <c r="W4" s="17"/>
    </row>
    <row r="5" spans="1:29" ht="12.75" customHeight="1" x14ac:dyDescent="0.2">
      <c r="A5" s="14" t="s">
        <v>704</v>
      </c>
      <c r="B5" s="14" t="s">
        <v>701</v>
      </c>
      <c r="C5" s="14">
        <v>195</v>
      </c>
      <c r="D5" s="14"/>
      <c r="E5" s="14">
        <v>1</v>
      </c>
      <c r="F5" s="14" t="s">
        <v>520</v>
      </c>
      <c r="G5" s="14"/>
      <c r="H5" s="14"/>
      <c r="I5" s="14">
        <v>1</v>
      </c>
      <c r="J5" s="14"/>
      <c r="K5" s="14">
        <v>1</v>
      </c>
      <c r="L5" s="14"/>
      <c r="M5" s="14"/>
      <c r="N5" s="14"/>
      <c r="O5" s="14"/>
      <c r="P5" s="14"/>
      <c r="Q5" s="14"/>
      <c r="R5" s="14"/>
      <c r="S5" s="14"/>
      <c r="T5" s="14"/>
      <c r="U5" s="17"/>
      <c r="V5" s="17"/>
      <c r="W5" s="17"/>
    </row>
    <row r="6" spans="1:29" ht="12.75" customHeight="1" x14ac:dyDescent="0.2">
      <c r="A6" s="14" t="s">
        <v>236</v>
      </c>
      <c r="B6" s="14" t="s">
        <v>721</v>
      </c>
      <c r="C6" s="14">
        <v>195</v>
      </c>
      <c r="D6" s="14">
        <v>1</v>
      </c>
      <c r="E6" s="14"/>
      <c r="F6" s="14" t="s">
        <v>327</v>
      </c>
      <c r="G6" s="14">
        <v>3</v>
      </c>
      <c r="H6" s="14"/>
      <c r="I6" s="14"/>
      <c r="J6" s="14">
        <v>2</v>
      </c>
      <c r="K6" s="14">
        <v>1</v>
      </c>
      <c r="L6" s="14">
        <v>1</v>
      </c>
      <c r="M6" s="14">
        <v>2</v>
      </c>
      <c r="N6" s="14"/>
      <c r="O6" s="14"/>
      <c r="P6" s="14"/>
      <c r="Q6" s="14"/>
      <c r="R6" s="14">
        <v>1</v>
      </c>
      <c r="S6" s="14"/>
      <c r="T6" s="14"/>
      <c r="U6" s="17">
        <v>3</v>
      </c>
      <c r="V6" s="17"/>
      <c r="W6" s="17"/>
    </row>
    <row r="7" spans="1:29" ht="12.75" customHeight="1" x14ac:dyDescent="0.2">
      <c r="A7" s="14" t="s">
        <v>715</v>
      </c>
      <c r="B7" s="14" t="s">
        <v>711</v>
      </c>
      <c r="C7" s="14">
        <v>195</v>
      </c>
      <c r="D7" s="14"/>
      <c r="E7" s="14">
        <v>1</v>
      </c>
      <c r="F7" s="14" t="s">
        <v>716</v>
      </c>
      <c r="G7" s="14"/>
      <c r="H7" s="14"/>
      <c r="I7" s="14">
        <v>1</v>
      </c>
      <c r="J7" s="14"/>
      <c r="K7" s="14">
        <v>1</v>
      </c>
      <c r="L7" s="14"/>
      <c r="M7" s="14"/>
      <c r="N7" s="14"/>
      <c r="O7" s="14"/>
      <c r="P7" s="14"/>
      <c r="Q7" s="14"/>
      <c r="R7" s="14"/>
      <c r="S7" s="14"/>
      <c r="T7" s="14"/>
      <c r="U7" s="17"/>
      <c r="V7" s="17"/>
      <c r="W7" s="17"/>
    </row>
    <row r="8" spans="1:29" ht="12.75" customHeight="1" x14ac:dyDescent="0.2">
      <c r="A8" s="14" t="s">
        <v>722</v>
      </c>
      <c r="B8" s="14" t="s">
        <v>721</v>
      </c>
      <c r="C8" s="14">
        <v>195</v>
      </c>
      <c r="D8" s="14">
        <v>1</v>
      </c>
      <c r="E8" s="14"/>
      <c r="F8" s="14" t="s">
        <v>716</v>
      </c>
      <c r="G8" s="14">
        <v>6</v>
      </c>
      <c r="H8" s="14">
        <v>1</v>
      </c>
      <c r="I8" s="14"/>
      <c r="J8" s="14">
        <v>1</v>
      </c>
      <c r="K8" s="14"/>
      <c r="L8" s="14"/>
      <c r="M8" s="14"/>
      <c r="N8" s="14"/>
      <c r="O8" s="14"/>
      <c r="P8" s="14"/>
      <c r="Q8" s="14"/>
      <c r="R8" s="14"/>
      <c r="S8" s="14"/>
      <c r="T8" s="14"/>
      <c r="U8" s="17"/>
      <c r="V8" s="17"/>
      <c r="W8" s="17"/>
    </row>
    <row r="9" spans="1:29" ht="12.75" customHeight="1" x14ac:dyDescent="0.2">
      <c r="A9" s="14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7"/>
      <c r="V9" s="17"/>
      <c r="W9" s="17"/>
    </row>
    <row r="10" spans="1:29" ht="12.75" customHeight="1" x14ac:dyDescent="0.2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7"/>
      <c r="V10" s="17"/>
      <c r="W10" s="17"/>
    </row>
    <row r="11" spans="1:29" ht="12.75" customHeight="1" x14ac:dyDescent="0.2">
      <c r="A11" s="14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7"/>
      <c r="V11" s="17"/>
      <c r="W11" s="17"/>
    </row>
    <row r="12" spans="1:29" ht="12.75" customHeight="1" x14ac:dyDescent="0.2">
      <c r="A12" s="14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7"/>
      <c r="V12" s="17"/>
      <c r="W12" s="17"/>
    </row>
    <row r="13" spans="1:29" ht="12.75" customHeight="1" x14ac:dyDescent="0.2">
      <c r="A13" s="14"/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7"/>
      <c r="V13" s="17"/>
      <c r="W13" s="17"/>
    </row>
    <row r="14" spans="1:29" ht="12.75" customHeight="1" x14ac:dyDescent="0.2">
      <c r="A14" s="20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56"/>
      <c r="V14" s="56"/>
      <c r="W14" s="56"/>
    </row>
    <row r="16" spans="1:29" ht="12.75" customHeight="1" x14ac:dyDescent="0.2">
      <c r="A16" s="6" t="s">
        <v>118</v>
      </c>
      <c r="B16" s="6"/>
      <c r="C16" s="6"/>
      <c r="D16" s="6">
        <f>SUM(D3:D15)</f>
        <v>2</v>
      </c>
      <c r="E16" s="6">
        <f>SUM(E3:E15)</f>
        <v>4</v>
      </c>
      <c r="F16" s="6"/>
      <c r="G16" s="6">
        <f t="shared" ref="G16:W16" si="0">SUM(G3:G15)</f>
        <v>9</v>
      </c>
      <c r="H16" s="6">
        <f t="shared" si="0"/>
        <v>1</v>
      </c>
      <c r="I16" s="6">
        <f t="shared" si="0"/>
        <v>4</v>
      </c>
      <c r="J16" s="6">
        <f t="shared" si="0"/>
        <v>3</v>
      </c>
      <c r="K16" s="6">
        <f t="shared" si="0"/>
        <v>5</v>
      </c>
      <c r="L16" s="6">
        <f t="shared" si="0"/>
        <v>1</v>
      </c>
      <c r="M16" s="6">
        <f t="shared" si="0"/>
        <v>2</v>
      </c>
      <c r="N16" s="6">
        <f t="shared" si="0"/>
        <v>0</v>
      </c>
      <c r="O16" s="6">
        <f t="shared" si="0"/>
        <v>0</v>
      </c>
      <c r="P16" s="6">
        <f t="shared" si="0"/>
        <v>0</v>
      </c>
      <c r="Q16" s="6">
        <f t="shared" si="0"/>
        <v>0</v>
      </c>
      <c r="R16" s="6">
        <f t="shared" si="0"/>
        <v>1</v>
      </c>
      <c r="S16" s="6">
        <f t="shared" si="0"/>
        <v>0</v>
      </c>
      <c r="T16" s="6">
        <f t="shared" si="0"/>
        <v>0</v>
      </c>
      <c r="U16" s="6">
        <f t="shared" si="0"/>
        <v>3</v>
      </c>
      <c r="V16" s="6">
        <f t="shared" si="0"/>
        <v>0</v>
      </c>
      <c r="W16" s="6">
        <f t="shared" si="0"/>
        <v>0</v>
      </c>
      <c r="X16" s="1"/>
      <c r="Y16" s="1"/>
      <c r="Z16" s="1"/>
      <c r="AA16" s="1"/>
      <c r="AB16" s="1"/>
      <c r="AC16" s="1"/>
    </row>
    <row r="18" spans="1:17" ht="12.75" customHeight="1" x14ac:dyDescent="0.2">
      <c r="A18" s="3"/>
    </row>
    <row r="19" spans="1:17" ht="12.75" customHeight="1" x14ac:dyDescent="0.2">
      <c r="A19" s="3"/>
      <c r="B19" s="3"/>
      <c r="C19" s="3"/>
      <c r="D19" s="3"/>
      <c r="F19" s="3"/>
      <c r="H19" s="3"/>
      <c r="I19" s="3"/>
      <c r="J19" s="3"/>
      <c r="K19" s="3"/>
      <c r="P19" s="3"/>
      <c r="Q19" s="3"/>
    </row>
  </sheetData>
  <pageMargins left="0.75" right="0.75" top="1" bottom="1" header="0.5" footer="0.5"/>
  <pageSetup paperSize="9" orientation="landscape" horizontalDpi="300" verticalDpi="300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4"/>
  <sheetViews>
    <sheetView zoomScale="130" zoomScaleNormal="130" workbookViewId="0">
      <pane ySplit="2" topLeftCell="A3" activePane="bottomLeft" state="frozen"/>
      <selection pane="bottomLeft" activeCell="B11" sqref="B11"/>
    </sheetView>
  </sheetViews>
  <sheetFormatPr defaultColWidth="17.140625" defaultRowHeight="12.75" customHeight="1" x14ac:dyDescent="0.2"/>
  <cols>
    <col min="2" max="2" width="15.28515625" customWidth="1"/>
    <col min="3" max="3" width="5.28515625" customWidth="1"/>
    <col min="4" max="5" width="2.85546875" customWidth="1"/>
    <col min="6" max="6" width="12.85546875" customWidth="1"/>
    <col min="7" max="7" width="5.28515625" customWidth="1"/>
    <col min="8" max="21" width="4" customWidth="1"/>
    <col min="22" max="23" width="8.85546875" customWidth="1"/>
  </cols>
  <sheetData>
    <row r="1" spans="1:23" ht="12.75" customHeight="1" x14ac:dyDescent="0.2">
      <c r="A1" s="32" t="s">
        <v>174</v>
      </c>
      <c r="H1" s="26" t="s">
        <v>55</v>
      </c>
      <c r="I1" s="24"/>
      <c r="J1" t="s">
        <v>56</v>
      </c>
      <c r="K1" s="24"/>
      <c r="L1" t="s">
        <v>57</v>
      </c>
      <c r="M1" s="24"/>
      <c r="N1" t="s">
        <v>58</v>
      </c>
      <c r="O1" s="24"/>
      <c r="P1" t="s">
        <v>59</v>
      </c>
      <c r="Q1" s="24"/>
      <c r="R1" t="s">
        <v>60</v>
      </c>
      <c r="S1" s="24"/>
      <c r="T1" t="s">
        <v>61</v>
      </c>
      <c r="U1" s="24"/>
      <c r="V1" s="17" t="s">
        <v>145</v>
      </c>
      <c r="W1" s="17" t="s">
        <v>145</v>
      </c>
    </row>
    <row r="2" spans="1:23" ht="12.75" customHeight="1" x14ac:dyDescent="0.2">
      <c r="A2" s="27" t="s">
        <v>5</v>
      </c>
      <c r="B2" s="27" t="s">
        <v>7</v>
      </c>
      <c r="C2" s="27" t="s">
        <v>62</v>
      </c>
      <c r="D2" s="27" t="s">
        <v>63</v>
      </c>
      <c r="E2" s="27" t="s">
        <v>64</v>
      </c>
      <c r="F2" s="27" t="s">
        <v>46</v>
      </c>
      <c r="G2" s="27" t="s">
        <v>65</v>
      </c>
      <c r="H2" s="27" t="s">
        <v>66</v>
      </c>
      <c r="I2" s="27" t="s">
        <v>67</v>
      </c>
      <c r="J2" s="27" t="s">
        <v>66</v>
      </c>
      <c r="K2" s="27" t="s">
        <v>67</v>
      </c>
      <c r="L2" s="27" t="s">
        <v>66</v>
      </c>
      <c r="M2" s="27" t="s">
        <v>67</v>
      </c>
      <c r="N2" s="27" t="s">
        <v>66</v>
      </c>
      <c r="O2" s="27" t="s">
        <v>67</v>
      </c>
      <c r="P2" s="27" t="s">
        <v>66</v>
      </c>
      <c r="Q2" s="27" t="s">
        <v>67</v>
      </c>
      <c r="R2" s="27" t="s">
        <v>66</v>
      </c>
      <c r="S2" s="27" t="s">
        <v>67</v>
      </c>
      <c r="T2" s="27" t="s">
        <v>66</v>
      </c>
      <c r="U2" s="27" t="s">
        <v>67</v>
      </c>
      <c r="V2" s="27" t="s">
        <v>66</v>
      </c>
      <c r="W2" s="27" t="s">
        <v>146</v>
      </c>
    </row>
    <row r="3" spans="1:23" ht="12.75" customHeight="1" x14ac:dyDescent="0.2">
      <c r="A3" s="25" t="s">
        <v>175</v>
      </c>
      <c r="B3" s="25" t="s">
        <v>128</v>
      </c>
      <c r="C3" s="25">
        <v>220</v>
      </c>
      <c r="D3" s="25"/>
      <c r="E3" s="14">
        <v>1</v>
      </c>
      <c r="F3" s="25" t="s">
        <v>198</v>
      </c>
      <c r="G3" s="25"/>
      <c r="H3" s="14"/>
      <c r="I3" s="14">
        <v>1</v>
      </c>
      <c r="J3" s="25">
        <v>3</v>
      </c>
      <c r="K3" s="25">
        <v>1</v>
      </c>
      <c r="L3" s="25"/>
      <c r="M3" s="25">
        <v>3</v>
      </c>
      <c r="N3" s="14"/>
      <c r="O3" s="14"/>
      <c r="P3" s="25"/>
      <c r="Q3" s="25"/>
      <c r="R3" s="14">
        <v>1</v>
      </c>
      <c r="S3" s="14"/>
      <c r="T3" s="14"/>
      <c r="U3" s="17">
        <v>1</v>
      </c>
      <c r="V3" s="17"/>
      <c r="W3" s="17"/>
    </row>
    <row r="4" spans="1:23" ht="12.75" customHeight="1" x14ac:dyDescent="0.2">
      <c r="A4" s="25" t="s">
        <v>255</v>
      </c>
      <c r="B4" s="25" t="s">
        <v>256</v>
      </c>
      <c r="C4" s="25">
        <v>220</v>
      </c>
      <c r="D4" s="25">
        <v>1</v>
      </c>
      <c r="E4" s="14"/>
      <c r="F4" s="25" t="s">
        <v>237</v>
      </c>
      <c r="G4" s="25">
        <v>6</v>
      </c>
      <c r="H4" s="14">
        <v>1</v>
      </c>
      <c r="I4" s="14"/>
      <c r="J4" s="14">
        <v>1</v>
      </c>
      <c r="K4" s="14"/>
      <c r="L4" s="14"/>
      <c r="M4" s="14"/>
      <c r="N4" s="14"/>
      <c r="O4" s="14"/>
      <c r="P4" s="14"/>
      <c r="Q4" s="14"/>
      <c r="R4" s="14"/>
      <c r="S4" s="14"/>
      <c r="T4" s="14"/>
      <c r="U4" s="17"/>
      <c r="V4" s="17"/>
      <c r="W4" s="17"/>
    </row>
    <row r="5" spans="1:23" ht="12.75" customHeight="1" x14ac:dyDescent="0.2">
      <c r="A5" s="14" t="s">
        <v>283</v>
      </c>
      <c r="B5" s="30" t="s">
        <v>284</v>
      </c>
      <c r="C5" s="25">
        <v>220</v>
      </c>
      <c r="D5" s="14"/>
      <c r="E5" s="14">
        <v>1</v>
      </c>
      <c r="F5" s="14" t="s">
        <v>285</v>
      </c>
      <c r="G5" s="14"/>
      <c r="H5" s="14"/>
      <c r="I5" s="14">
        <v>1</v>
      </c>
      <c r="J5" s="14">
        <v>1</v>
      </c>
      <c r="K5" s="14">
        <v>1</v>
      </c>
      <c r="L5" s="14">
        <v>1</v>
      </c>
      <c r="M5" s="14"/>
      <c r="N5" s="14"/>
      <c r="O5" s="14"/>
      <c r="P5" s="14"/>
      <c r="Q5" s="14"/>
      <c r="R5" s="14"/>
      <c r="S5" s="14">
        <v>1</v>
      </c>
      <c r="T5" s="14">
        <v>1</v>
      </c>
      <c r="U5" s="17"/>
      <c r="V5" s="17"/>
      <c r="W5" s="17"/>
    </row>
    <row r="6" spans="1:23" ht="12.75" customHeight="1" x14ac:dyDescent="0.2">
      <c r="A6" s="14" t="s">
        <v>357</v>
      </c>
      <c r="B6" s="30" t="s">
        <v>234</v>
      </c>
      <c r="C6" s="25">
        <v>220</v>
      </c>
      <c r="D6" s="14"/>
      <c r="E6" s="14">
        <v>1</v>
      </c>
      <c r="F6" s="14" t="s">
        <v>358</v>
      </c>
      <c r="G6" s="14"/>
      <c r="H6" s="14"/>
      <c r="I6" s="14">
        <v>1</v>
      </c>
      <c r="J6" s="14"/>
      <c r="K6" s="14">
        <v>1</v>
      </c>
      <c r="L6" s="14"/>
      <c r="M6" s="14"/>
      <c r="N6" s="14"/>
      <c r="O6" s="14"/>
      <c r="P6" s="14"/>
      <c r="Q6" s="14"/>
      <c r="R6" s="14"/>
      <c r="S6" s="14"/>
      <c r="T6" s="14"/>
      <c r="U6" s="17"/>
      <c r="V6" s="17"/>
      <c r="W6" s="17"/>
    </row>
    <row r="7" spans="1:23" ht="12.75" customHeight="1" x14ac:dyDescent="0.2">
      <c r="A7" s="14" t="s">
        <v>367</v>
      </c>
      <c r="B7" s="30" t="s">
        <v>137</v>
      </c>
      <c r="C7" s="25">
        <v>220</v>
      </c>
      <c r="D7" s="14"/>
      <c r="E7" s="14">
        <v>1</v>
      </c>
      <c r="F7" s="14" t="s">
        <v>368</v>
      </c>
      <c r="G7" s="14"/>
      <c r="H7" s="14"/>
      <c r="I7" s="14">
        <v>1</v>
      </c>
      <c r="J7" s="14"/>
      <c r="K7" s="14">
        <v>1</v>
      </c>
      <c r="L7" s="14"/>
      <c r="M7" s="14"/>
      <c r="N7" s="14"/>
      <c r="O7" s="14"/>
      <c r="P7" s="14"/>
      <c r="Q7" s="14"/>
      <c r="R7" s="14"/>
      <c r="S7" s="14"/>
      <c r="T7" s="14"/>
      <c r="U7" s="17"/>
      <c r="V7" s="17"/>
      <c r="W7" s="17"/>
    </row>
    <row r="8" spans="1:23" ht="12.75" customHeight="1" x14ac:dyDescent="0.2">
      <c r="A8" s="14" t="s">
        <v>536</v>
      </c>
      <c r="B8" s="30" t="s">
        <v>500</v>
      </c>
      <c r="C8" s="25">
        <v>220</v>
      </c>
      <c r="D8" s="14">
        <v>1</v>
      </c>
      <c r="E8" s="14"/>
      <c r="F8" s="14" t="s">
        <v>537</v>
      </c>
      <c r="G8" s="14">
        <v>6</v>
      </c>
      <c r="H8" s="14">
        <v>1</v>
      </c>
      <c r="I8" s="14"/>
      <c r="J8" s="14">
        <v>1</v>
      </c>
      <c r="K8" s="14"/>
      <c r="L8" s="14"/>
      <c r="M8" s="14"/>
      <c r="N8" s="14"/>
      <c r="O8" s="14"/>
      <c r="P8" s="14"/>
      <c r="Q8" s="14"/>
      <c r="R8" s="14"/>
      <c r="S8" s="14"/>
      <c r="T8" s="14"/>
      <c r="U8" s="17"/>
      <c r="V8" s="17"/>
      <c r="W8" s="17"/>
    </row>
    <row r="9" spans="1:23" ht="12.75" customHeight="1" x14ac:dyDescent="0.2">
      <c r="A9" s="14" t="s">
        <v>223</v>
      </c>
      <c r="B9" s="30" t="s">
        <v>501</v>
      </c>
      <c r="C9" s="25">
        <v>220</v>
      </c>
      <c r="D9" s="14">
        <v>1</v>
      </c>
      <c r="E9" s="14"/>
      <c r="F9" s="14" t="s">
        <v>223</v>
      </c>
      <c r="G9" s="14">
        <v>6</v>
      </c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7"/>
      <c r="V9" s="17"/>
      <c r="W9" s="17"/>
    </row>
    <row r="10" spans="1:23" ht="12.75" customHeight="1" x14ac:dyDescent="0.2">
      <c r="A10" s="14" t="s">
        <v>570</v>
      </c>
      <c r="B10" s="14" t="s">
        <v>502</v>
      </c>
      <c r="C10" s="25">
        <v>220</v>
      </c>
      <c r="D10" s="14"/>
      <c r="E10" s="14">
        <v>1</v>
      </c>
      <c r="F10" s="14" t="s">
        <v>571</v>
      </c>
      <c r="G10" s="14"/>
      <c r="H10" s="14"/>
      <c r="I10" s="14">
        <v>1</v>
      </c>
      <c r="J10" s="14"/>
      <c r="K10" s="14">
        <v>1</v>
      </c>
      <c r="L10" s="14"/>
      <c r="M10" s="14"/>
      <c r="N10" s="14"/>
      <c r="O10" s="14"/>
      <c r="P10" s="14"/>
      <c r="Q10" s="14"/>
      <c r="R10" s="14"/>
      <c r="S10" s="14"/>
      <c r="T10" s="14"/>
      <c r="U10" s="17"/>
      <c r="V10" s="17"/>
      <c r="W10" s="17"/>
    </row>
    <row r="11" spans="1:23" ht="12.75" customHeight="1" x14ac:dyDescent="0.2">
      <c r="A11" s="14" t="s">
        <v>589</v>
      </c>
      <c r="B11" s="37" t="s">
        <v>503</v>
      </c>
      <c r="C11" s="25">
        <v>220</v>
      </c>
      <c r="D11" s="14"/>
      <c r="E11" s="14">
        <v>1</v>
      </c>
      <c r="F11" s="14" t="s">
        <v>590</v>
      </c>
      <c r="G11" s="14"/>
      <c r="H11" s="14"/>
      <c r="I11" s="14">
        <v>1</v>
      </c>
      <c r="J11" s="14"/>
      <c r="K11" s="14">
        <v>1</v>
      </c>
      <c r="L11" s="14"/>
      <c r="M11" s="14"/>
      <c r="N11" s="14">
        <v>1</v>
      </c>
      <c r="O11" s="14"/>
      <c r="P11" s="14">
        <v>1</v>
      </c>
      <c r="Q11" s="14"/>
      <c r="R11" s="14"/>
      <c r="S11" s="14"/>
      <c r="T11" s="14"/>
      <c r="U11" s="17"/>
      <c r="V11" s="17"/>
      <c r="W11" s="17"/>
    </row>
    <row r="12" spans="1:23" ht="12.75" customHeight="1" x14ac:dyDescent="0.2">
      <c r="A12" s="14" t="s">
        <v>552</v>
      </c>
      <c r="B12" s="14" t="s">
        <v>505</v>
      </c>
      <c r="C12" s="25">
        <v>220</v>
      </c>
      <c r="D12" s="14"/>
      <c r="E12" s="14">
        <v>1</v>
      </c>
      <c r="F12" s="14" t="s">
        <v>637</v>
      </c>
      <c r="G12" s="14"/>
      <c r="H12" s="14"/>
      <c r="I12" s="14">
        <v>1</v>
      </c>
      <c r="J12" s="14"/>
      <c r="K12" s="14">
        <v>1</v>
      </c>
      <c r="L12" s="14"/>
      <c r="M12" s="14"/>
      <c r="N12" s="14"/>
      <c r="O12" s="14"/>
      <c r="P12" s="14"/>
      <c r="Q12" s="14"/>
      <c r="R12" s="14"/>
      <c r="S12" s="14">
        <v>1</v>
      </c>
      <c r="T12" s="14"/>
      <c r="U12" s="17"/>
      <c r="V12" s="17"/>
      <c r="W12" s="17"/>
    </row>
    <row r="13" spans="1:23" ht="12.75" customHeight="1" x14ac:dyDescent="0.2">
      <c r="A13" s="14" t="s">
        <v>661</v>
      </c>
      <c r="B13" s="14" t="s">
        <v>506</v>
      </c>
      <c r="C13" s="25">
        <v>220</v>
      </c>
      <c r="D13" s="14"/>
      <c r="E13" s="14">
        <v>1</v>
      </c>
      <c r="F13" s="14" t="s">
        <v>662</v>
      </c>
      <c r="G13" s="14"/>
      <c r="H13" s="14"/>
      <c r="I13" s="14">
        <v>1</v>
      </c>
      <c r="J13" s="14"/>
      <c r="K13" s="14">
        <v>1</v>
      </c>
      <c r="L13" s="14"/>
      <c r="M13" s="14"/>
      <c r="N13" s="14"/>
      <c r="O13" s="14"/>
      <c r="P13" s="14"/>
      <c r="Q13" s="14"/>
      <c r="R13" s="14"/>
      <c r="S13" s="14"/>
      <c r="T13" s="14"/>
      <c r="U13" s="17"/>
      <c r="V13" s="17"/>
      <c r="W13" s="17"/>
    </row>
    <row r="14" spans="1:23" ht="12.75" customHeight="1" x14ac:dyDescent="0.2">
      <c r="A14" s="14"/>
      <c r="B14" s="14"/>
      <c r="C14" s="25">
        <v>220</v>
      </c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7"/>
      <c r="V14" s="17"/>
      <c r="W14" s="17"/>
    </row>
    <row r="15" spans="1:23" ht="12.75" customHeight="1" x14ac:dyDescent="0.2">
      <c r="A15" s="14"/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7"/>
      <c r="V15" s="17"/>
      <c r="W15" s="17"/>
    </row>
    <row r="16" spans="1:23" ht="12.75" customHeight="1" x14ac:dyDescent="0.2">
      <c r="A16" s="40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7"/>
      <c r="V16" s="17"/>
      <c r="W16" s="17"/>
    </row>
    <row r="17" spans="1:23" ht="12.75" customHeight="1" x14ac:dyDescent="0.2">
      <c r="A17" s="40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7"/>
      <c r="V17" s="17"/>
      <c r="W17" s="17"/>
    </row>
    <row r="18" spans="1:23" ht="12.75" customHeight="1" x14ac:dyDescent="0.2">
      <c r="A18" s="40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7"/>
      <c r="V18" s="17"/>
      <c r="W18" s="17"/>
    </row>
    <row r="19" spans="1:23" ht="12.75" customHeight="1" x14ac:dyDescent="0.2">
      <c r="A19" s="40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7"/>
      <c r="V19" s="17"/>
      <c r="W19" s="17"/>
    </row>
    <row r="20" spans="1:23" ht="12.75" customHeight="1" x14ac:dyDescent="0.2">
      <c r="A20" s="40"/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7"/>
      <c r="V20" s="17"/>
      <c r="W20" s="17"/>
    </row>
    <row r="21" spans="1:23" ht="12.75" customHeight="1" x14ac:dyDescent="0.2">
      <c r="A21" s="40"/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7"/>
      <c r="V21" s="17"/>
      <c r="W21" s="17"/>
    </row>
    <row r="22" spans="1:23" ht="12.75" customHeight="1" x14ac:dyDescent="0.2">
      <c r="A22" s="40"/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7"/>
      <c r="V22" s="17"/>
      <c r="W22" s="17"/>
    </row>
    <row r="23" spans="1:23" ht="12.75" customHeight="1" x14ac:dyDescent="0.2">
      <c r="A23" s="41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</row>
    <row r="24" spans="1:23" ht="12.75" customHeight="1" x14ac:dyDescent="0.2">
      <c r="A24" s="27" t="s">
        <v>118</v>
      </c>
      <c r="B24" s="8"/>
      <c r="C24" s="8"/>
      <c r="D24" s="6">
        <f>SUM(D3:D23)</f>
        <v>3</v>
      </c>
      <c r="E24" s="6">
        <f>SUM(E3:E23)</f>
        <v>8</v>
      </c>
      <c r="F24" s="8"/>
      <c r="G24" s="6">
        <f t="shared" ref="G24:U24" si="0">SUM(G3:G23)</f>
        <v>18</v>
      </c>
      <c r="H24" s="6">
        <f t="shared" si="0"/>
        <v>2</v>
      </c>
      <c r="I24" s="6">
        <f t="shared" si="0"/>
        <v>8</v>
      </c>
      <c r="J24" s="6">
        <f t="shared" si="0"/>
        <v>6</v>
      </c>
      <c r="K24" s="6">
        <f t="shared" si="0"/>
        <v>8</v>
      </c>
      <c r="L24" s="6">
        <f t="shared" si="0"/>
        <v>1</v>
      </c>
      <c r="M24" s="6">
        <f t="shared" si="0"/>
        <v>3</v>
      </c>
      <c r="N24" s="6">
        <f t="shared" si="0"/>
        <v>1</v>
      </c>
      <c r="O24" s="6">
        <f t="shared" si="0"/>
        <v>0</v>
      </c>
      <c r="P24" s="6">
        <f t="shared" si="0"/>
        <v>1</v>
      </c>
      <c r="Q24" s="6">
        <f t="shared" si="0"/>
        <v>0</v>
      </c>
      <c r="R24" s="6">
        <f t="shared" si="0"/>
        <v>1</v>
      </c>
      <c r="S24" s="6">
        <f t="shared" si="0"/>
        <v>2</v>
      </c>
      <c r="T24" s="6">
        <f t="shared" si="0"/>
        <v>1</v>
      </c>
      <c r="U24" s="6">
        <f t="shared" si="0"/>
        <v>1</v>
      </c>
      <c r="V24" s="6">
        <f>SUM(V3:V23)</f>
        <v>0</v>
      </c>
      <c r="W24" s="6">
        <f>SUM(W3:W23)</f>
        <v>0</v>
      </c>
    </row>
  </sheetData>
  <phoneticPr fontId="2" type="noConversion"/>
  <pageMargins left="0.75" right="0.75" top="1" bottom="1" header="0.5" footer="0.5"/>
  <pageSetup paperSize="9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6"/>
  <sheetViews>
    <sheetView tabSelected="1" zoomScale="85" zoomScaleNormal="85" workbookViewId="0">
      <selection activeCell="D12" sqref="D12"/>
    </sheetView>
  </sheetViews>
  <sheetFormatPr defaultColWidth="17.140625" defaultRowHeight="12.75" customHeight="1" x14ac:dyDescent="0.2"/>
  <cols>
    <col min="1" max="1" width="20" style="33" customWidth="1"/>
    <col min="2" max="2" width="7.42578125" style="33" customWidth="1"/>
    <col min="3" max="3" width="10.140625" style="34" customWidth="1"/>
    <col min="4" max="4" width="12.7109375" style="33" customWidth="1"/>
    <col min="5" max="5" width="6.85546875" style="33" customWidth="1"/>
    <col min="6" max="6" width="12.140625" style="23" customWidth="1"/>
    <col min="7" max="7" width="13.7109375" style="33" customWidth="1"/>
    <col min="8" max="8" width="8.28515625" style="33" customWidth="1"/>
    <col min="9" max="9" width="12.5703125" style="33" customWidth="1"/>
    <col min="10" max="10" width="7.7109375" style="33" customWidth="1"/>
    <col min="11" max="11" width="10.28515625" style="33" customWidth="1"/>
    <col min="12" max="12" width="9.5703125" style="34" customWidth="1"/>
    <col min="13" max="13" width="12.28515625" style="34" customWidth="1"/>
    <col min="14" max="16384" width="17.140625" style="34"/>
  </cols>
  <sheetData>
    <row r="1" spans="1:13" s="23" customFormat="1" ht="12.75" customHeight="1" x14ac:dyDescent="0.2">
      <c r="A1" s="6" t="s">
        <v>117</v>
      </c>
      <c r="B1" s="6" t="s">
        <v>54</v>
      </c>
      <c r="C1" s="6" t="s">
        <v>133</v>
      </c>
      <c r="D1" s="6" t="s">
        <v>134</v>
      </c>
      <c r="E1" s="6" t="s">
        <v>121</v>
      </c>
      <c r="F1" s="53" t="s">
        <v>138</v>
      </c>
      <c r="G1" s="6" t="s">
        <v>49</v>
      </c>
      <c r="H1" s="6" t="s">
        <v>47</v>
      </c>
      <c r="I1" s="6" t="s">
        <v>6</v>
      </c>
      <c r="J1" s="8" t="s">
        <v>135</v>
      </c>
      <c r="K1" s="8" t="s">
        <v>136</v>
      </c>
      <c r="L1" s="6" t="s">
        <v>965</v>
      </c>
      <c r="M1" s="6" t="s">
        <v>732</v>
      </c>
    </row>
    <row r="2" spans="1:13" s="102" customFormat="1" ht="12.75" customHeight="1" x14ac:dyDescent="0.2">
      <c r="A2" s="16" t="s">
        <v>868</v>
      </c>
      <c r="B2" s="7">
        <f>'H. Lenz'!D36</f>
        <v>1</v>
      </c>
      <c r="C2" s="7">
        <f>'H. Lenz'!E36</f>
        <v>0</v>
      </c>
      <c r="D2" s="7">
        <f>'H. Lenz'!G36</f>
        <v>6</v>
      </c>
      <c r="E2" s="7">
        <f>'H. Lenz'!H36</f>
        <v>0</v>
      </c>
      <c r="F2" s="57">
        <f>'H. Lenz'!I36</f>
        <v>0</v>
      </c>
      <c r="G2" s="7">
        <f>'H. Lenz'!J36</f>
        <v>0</v>
      </c>
      <c r="H2" s="7">
        <f>'H. Lenz'!L36</f>
        <v>0</v>
      </c>
      <c r="I2" s="7">
        <f>'H. Lenz'!N36</f>
        <v>0</v>
      </c>
      <c r="J2" s="7">
        <f>'H. Lenz'!P36</f>
        <v>0</v>
      </c>
      <c r="K2" s="7">
        <f>'H. Lenz'!R36</f>
        <v>0</v>
      </c>
      <c r="L2" s="7">
        <f>'H. Lenz'!V36</f>
        <v>0</v>
      </c>
      <c r="M2" s="7">
        <f>'H. Lenz'!W36</f>
        <v>0</v>
      </c>
    </row>
    <row r="3" spans="1:13" ht="12.75" customHeight="1" x14ac:dyDescent="0.2">
      <c r="A3" s="16" t="s">
        <v>155</v>
      </c>
      <c r="B3" s="59">
        <f>'T. Lenz'!D46</f>
        <v>26</v>
      </c>
      <c r="C3" s="59">
        <f>'T. Lenz'!E46</f>
        <v>13</v>
      </c>
      <c r="D3" s="7">
        <f>'T. Lenz'!G46</f>
        <v>115</v>
      </c>
      <c r="E3" s="59">
        <f>'T. Lenz'!H46</f>
        <v>6</v>
      </c>
      <c r="F3" s="7">
        <f>'T. Lenz'!I46</f>
        <v>4</v>
      </c>
      <c r="G3" s="59">
        <f>'T. Lenz'!J46</f>
        <v>41</v>
      </c>
      <c r="H3" s="7">
        <f>'T. Lenz'!L46</f>
        <v>16</v>
      </c>
      <c r="I3" s="7">
        <f>'T. Lenz'!N46</f>
        <v>10</v>
      </c>
      <c r="J3" s="59">
        <f>'T. Lenz'!P46</f>
        <v>6</v>
      </c>
      <c r="K3" s="59">
        <f>'T. Lenz'!R46</f>
        <v>3</v>
      </c>
      <c r="L3" s="59">
        <f>'T. Lenz'!V46</f>
        <v>0</v>
      </c>
      <c r="M3" s="7">
        <f>'T. Lenz'!W46</f>
        <v>1</v>
      </c>
    </row>
    <row r="4" spans="1:13" ht="12.75" customHeight="1" x14ac:dyDescent="0.2">
      <c r="A4" s="7" t="s">
        <v>148</v>
      </c>
      <c r="B4" s="59">
        <f>'Q. Brown'!D46</f>
        <v>31</v>
      </c>
      <c r="C4" s="59">
        <f>'Q. Brown'!E46</f>
        <v>9</v>
      </c>
      <c r="D4" s="59">
        <f>'Q. Brown'!G46</f>
        <v>149</v>
      </c>
      <c r="E4" s="59">
        <f>'Q. Brown'!H46</f>
        <v>6</v>
      </c>
      <c r="F4" s="63">
        <f>'Q. Brown'!I46</f>
        <v>1</v>
      </c>
      <c r="G4" s="57">
        <f>'Q. Brown'!J46</f>
        <v>139</v>
      </c>
      <c r="H4" s="7">
        <f>'Q. Brown'!L46</f>
        <v>15</v>
      </c>
      <c r="I4" s="57">
        <f>'Q. Brown'!N46</f>
        <v>13</v>
      </c>
      <c r="J4" s="7">
        <f>'Q. Brown'!P46</f>
        <v>14</v>
      </c>
      <c r="K4" s="57">
        <f>'Q. Brown'!R46</f>
        <v>24</v>
      </c>
      <c r="L4" s="57">
        <f>'Q. Brown'!V46</f>
        <v>10</v>
      </c>
      <c r="M4" s="7">
        <f>'Q. Brown'!W46</f>
        <v>0</v>
      </c>
    </row>
    <row r="5" spans="1:13" ht="12.75" customHeight="1" x14ac:dyDescent="0.2">
      <c r="A5" s="16" t="s">
        <v>147</v>
      </c>
      <c r="B5" s="7">
        <f>'E. Jimenez'!D44</f>
        <v>24</v>
      </c>
      <c r="C5" s="59">
        <f>'E. Jimenez'!E44</f>
        <v>14</v>
      </c>
      <c r="D5" s="59">
        <f>'E. Jimenez'!G44</f>
        <v>118</v>
      </c>
      <c r="E5" s="7">
        <f>'E. Jimenez'!H44</f>
        <v>8</v>
      </c>
      <c r="F5" s="63">
        <f>'E. Jimenez'!I44</f>
        <v>8</v>
      </c>
      <c r="G5" s="59">
        <f>'E. Jimenez'!J44</f>
        <v>33</v>
      </c>
      <c r="H5" s="7">
        <f>'E. Jimenez'!L44</f>
        <v>17</v>
      </c>
      <c r="I5" s="62">
        <f>'E. Jimenez'!N44</f>
        <v>10</v>
      </c>
      <c r="J5" s="7">
        <f>'E. Jimenez'!P44</f>
        <v>5</v>
      </c>
      <c r="K5" s="7">
        <f>'E. Jimenez'!R44</f>
        <v>7</v>
      </c>
      <c r="L5" s="59">
        <f>'E. Jimenez'!V44</f>
        <v>1</v>
      </c>
      <c r="M5" s="7">
        <f>'E. Jimenez'!W44</f>
        <v>0</v>
      </c>
    </row>
    <row r="6" spans="1:13" ht="12.75" customHeight="1" x14ac:dyDescent="0.2">
      <c r="A6" s="16" t="s">
        <v>1043</v>
      </c>
      <c r="B6" s="59">
        <f>'D. Argon'!D18</f>
        <v>2</v>
      </c>
      <c r="C6" s="59">
        <f>'D. Argon'!E18</f>
        <v>2</v>
      </c>
      <c r="D6" s="59">
        <f>'D. Argon'!G18</f>
        <v>9</v>
      </c>
      <c r="E6" s="59">
        <f>'D. Argon'!H18</f>
        <v>1</v>
      </c>
      <c r="F6" s="63">
        <f>'D. Argon'!I18</f>
        <v>0</v>
      </c>
      <c r="G6" s="59">
        <f>'D. Argon'!J18</f>
        <v>1</v>
      </c>
      <c r="H6" s="59">
        <f>'D. Argon'!L18</f>
        <v>0</v>
      </c>
      <c r="I6" s="59">
        <f>'D. Argon'!N18</f>
        <v>0</v>
      </c>
      <c r="J6" s="59">
        <f>'D. Argon'!P18</f>
        <v>0</v>
      </c>
      <c r="K6" s="7">
        <f>'D. Argon'!R18</f>
        <v>0</v>
      </c>
      <c r="L6" s="59">
        <f>'D. Argon'!V18</f>
        <v>0</v>
      </c>
      <c r="M6" s="7">
        <f>'D. Argon'!W18</f>
        <v>0</v>
      </c>
    </row>
    <row r="7" spans="1:13" ht="12.75" customHeight="1" x14ac:dyDescent="0.2">
      <c r="A7" s="7" t="s">
        <v>124</v>
      </c>
      <c r="B7" s="58">
        <f>'T. White'!D48</f>
        <v>38</v>
      </c>
      <c r="C7" s="49">
        <f>'T. White'!E48</f>
        <v>4</v>
      </c>
      <c r="D7" s="58">
        <f>'T. White'!G48</f>
        <v>192</v>
      </c>
      <c r="E7" s="64">
        <f>'T. White'!H48</f>
        <v>17</v>
      </c>
      <c r="F7" s="58">
        <f>'T. White'!I48</f>
        <v>0</v>
      </c>
      <c r="G7" s="61">
        <f>'T. White'!J48</f>
        <v>103</v>
      </c>
      <c r="H7" s="54">
        <f>'T. White'!L48</f>
        <v>14</v>
      </c>
      <c r="I7" s="54">
        <f>'T. White'!N48</f>
        <v>10</v>
      </c>
      <c r="J7" s="49">
        <f>'T. White'!P48</f>
        <v>7</v>
      </c>
      <c r="K7" s="64">
        <f>'T. White'!R48</f>
        <v>17</v>
      </c>
      <c r="L7" s="64">
        <f>'T. White'!V48</f>
        <v>3</v>
      </c>
      <c r="M7" s="54">
        <f>'T. White'!W48</f>
        <v>0</v>
      </c>
    </row>
    <row r="8" spans="1:13" ht="12.75" customHeight="1" x14ac:dyDescent="0.2">
      <c r="A8" s="7" t="s">
        <v>159</v>
      </c>
      <c r="B8" s="49">
        <f>'R. Talsky'!D21</f>
        <v>11</v>
      </c>
      <c r="C8" s="49">
        <f>'R. Talsky'!E21</f>
        <v>5</v>
      </c>
      <c r="D8" s="49">
        <f>'R. Talsky'!G21</f>
        <v>62</v>
      </c>
      <c r="E8" s="54">
        <f>'R. Talsky'!H21</f>
        <v>5</v>
      </c>
      <c r="F8" s="71">
        <f>'R. Talsky'!I21</f>
        <v>3</v>
      </c>
      <c r="G8" s="54">
        <f>'R. Talsky'!J21</f>
        <v>7</v>
      </c>
      <c r="H8" s="54">
        <f>'R. Talsky'!L21</f>
        <v>0</v>
      </c>
      <c r="I8" s="54">
        <f>'R. Talsky'!N21</f>
        <v>1</v>
      </c>
      <c r="J8" s="54">
        <f>'R. Talsky'!P21</f>
        <v>2</v>
      </c>
      <c r="K8" s="54">
        <f>'R. Talsky'!R21</f>
        <v>2</v>
      </c>
      <c r="L8" s="54">
        <f>'R. Talsky'!V21</f>
        <v>0</v>
      </c>
      <c r="M8" s="54">
        <f>'R. Talsky'!W21</f>
        <v>0</v>
      </c>
    </row>
    <row r="9" spans="1:13" ht="12.75" customHeight="1" x14ac:dyDescent="0.2">
      <c r="A9" s="7" t="s">
        <v>156</v>
      </c>
      <c r="B9" s="59">
        <f>'A. Navejar'!D22</f>
        <v>6</v>
      </c>
      <c r="C9" s="59">
        <f>'A. Navejar'!E22</f>
        <v>6</v>
      </c>
      <c r="D9" s="59">
        <f>'A. Navejar'!G22</f>
        <v>39</v>
      </c>
      <c r="E9" s="7">
        <f>'A. Navejar'!H22</f>
        <v>4</v>
      </c>
      <c r="F9" s="72">
        <f>'A. Navejar'!I22</f>
        <v>3</v>
      </c>
      <c r="G9" s="7">
        <f>'A. Navejar'!J22</f>
        <v>5</v>
      </c>
      <c r="H9" s="7">
        <f>'A. Navejar'!L22</f>
        <v>6</v>
      </c>
      <c r="I9" s="7">
        <f>'A. Navejar'!N22</f>
        <v>1</v>
      </c>
      <c r="J9" s="7">
        <f>'A. Navejar'!P22</f>
        <v>2</v>
      </c>
      <c r="K9" s="7">
        <f>'A. Navejar'!R22</f>
        <v>3</v>
      </c>
      <c r="L9" s="7">
        <f>'A. Navejar'!V22</f>
        <v>0</v>
      </c>
      <c r="M9" s="7">
        <f>'A. Navejar'!W22</f>
        <v>0</v>
      </c>
    </row>
    <row r="10" spans="1:13" ht="12.75" customHeight="1" x14ac:dyDescent="0.2">
      <c r="A10" s="7" t="s">
        <v>200</v>
      </c>
      <c r="B10" s="59">
        <f>'D. Dietrich'!D39</f>
        <v>13</v>
      </c>
      <c r="C10" s="59">
        <f>'D. Dietrich'!E39</f>
        <v>22</v>
      </c>
      <c r="D10" s="59">
        <f>'D. Dietrich'!G39</f>
        <v>60</v>
      </c>
      <c r="E10" s="7">
        <f>'D. Dietrich'!H39</f>
        <v>7</v>
      </c>
      <c r="F10" s="72">
        <f>'D. Dietrich'!I39</f>
        <v>14</v>
      </c>
      <c r="G10" s="7">
        <f>'D. Dietrich'!J39</f>
        <v>24</v>
      </c>
      <c r="H10" s="7">
        <f>'D. Dietrich'!L39</f>
        <v>10</v>
      </c>
      <c r="I10" s="7">
        <f>'D. Dietrich'!N39</f>
        <v>7</v>
      </c>
      <c r="J10" s="7">
        <f>'D. Dietrich'!P39</f>
        <v>4</v>
      </c>
      <c r="K10" s="7">
        <f>'D. Dietrich'!R39</f>
        <v>3</v>
      </c>
      <c r="L10" s="7">
        <f>'D. Dietrich'!V39</f>
        <v>0</v>
      </c>
      <c r="M10" s="7">
        <f>'D. Dietrich'!W39</f>
        <v>1</v>
      </c>
    </row>
    <row r="11" spans="1:13" ht="12.75" customHeight="1" x14ac:dyDescent="0.2">
      <c r="A11" s="7" t="s">
        <v>157</v>
      </c>
      <c r="B11" s="59">
        <f>'A. Dejesus'!D17</f>
        <v>2</v>
      </c>
      <c r="C11" s="59">
        <f>'A. Dejesus'!E17</f>
        <v>3</v>
      </c>
      <c r="D11" s="59">
        <f>'A. Dejesus'!G17</f>
        <v>9</v>
      </c>
      <c r="E11" s="7">
        <f>'A. Dejesus'!H17</f>
        <v>1</v>
      </c>
      <c r="F11" s="72">
        <f>'A. Dejesus'!I17</f>
        <v>3</v>
      </c>
      <c r="G11" s="7">
        <f>'A. Dejesus'!J17</f>
        <v>3</v>
      </c>
      <c r="H11" s="7">
        <f>'A. Dejesus'!L17</f>
        <v>0</v>
      </c>
      <c r="I11" s="7">
        <f>'A. Dejesus'!N17</f>
        <v>1</v>
      </c>
      <c r="J11" s="7">
        <f>'A. Dejesus'!P17</f>
        <v>0</v>
      </c>
      <c r="K11" s="7">
        <f>'A. Dejesus'!R17</f>
        <v>1</v>
      </c>
      <c r="L11" s="7">
        <f>'A. Dejesus'!V17</f>
        <v>0</v>
      </c>
      <c r="M11" s="7">
        <f>'A. Dejesus'!W17</f>
        <v>0</v>
      </c>
    </row>
    <row r="12" spans="1:13" ht="12.75" customHeight="1" x14ac:dyDescent="0.2">
      <c r="A12" s="7" t="s">
        <v>125</v>
      </c>
      <c r="B12" s="62">
        <f>'M. Cardoso'!D47</f>
        <v>35</v>
      </c>
      <c r="C12" s="59">
        <f>'M. Cardoso'!E47</f>
        <v>6</v>
      </c>
      <c r="D12" s="62">
        <f>'M. Cardoso'!G47</f>
        <v>166</v>
      </c>
      <c r="E12" s="7">
        <f>'M. Cardoso'!H47</f>
        <v>15</v>
      </c>
      <c r="F12" s="57">
        <f>'M. Cardoso'!I47</f>
        <v>0</v>
      </c>
      <c r="G12" s="7">
        <f>'M. Cardoso'!J47</f>
        <v>61</v>
      </c>
      <c r="H12" s="7">
        <f>'M. Cardoso'!L47</f>
        <v>20</v>
      </c>
      <c r="I12" s="7">
        <f>'M. Cardoso'!N47</f>
        <v>10</v>
      </c>
      <c r="J12" s="60">
        <f>'M. Cardoso'!P47</f>
        <v>17</v>
      </c>
      <c r="K12" s="60">
        <f>'M. Cardoso'!R47</f>
        <v>18</v>
      </c>
      <c r="L12" s="60">
        <f>'M. Cardoso'!V47</f>
        <v>5</v>
      </c>
      <c r="M12" s="7">
        <f>'M. Cardoso'!W47</f>
        <v>0</v>
      </c>
    </row>
    <row r="13" spans="1:13" ht="12.75" customHeight="1" x14ac:dyDescent="0.2">
      <c r="A13" s="7" t="s">
        <v>126</v>
      </c>
      <c r="B13" s="59">
        <f>'D. Brown'!D48</f>
        <v>29</v>
      </c>
      <c r="C13" s="59">
        <f>'D. Brown'!E48</f>
        <v>13</v>
      </c>
      <c r="D13" s="7">
        <f>'D. Brown'!G48</f>
        <v>150</v>
      </c>
      <c r="E13" s="60">
        <f>'D. Brown'!H48</f>
        <v>17</v>
      </c>
      <c r="F13" s="105">
        <f>'D. Brown'!I48</f>
        <v>2</v>
      </c>
      <c r="G13" s="7">
        <f>'D. Brown'!J48</f>
        <v>41</v>
      </c>
      <c r="H13" s="7">
        <f>'D. Brown'!L48</f>
        <v>16</v>
      </c>
      <c r="I13" s="7">
        <f>'D. Brown'!N48</f>
        <v>10</v>
      </c>
      <c r="J13" s="7">
        <f>'D. Brown'!P48</f>
        <v>4</v>
      </c>
      <c r="K13" s="7">
        <f>'D. Brown'!R48</f>
        <v>9</v>
      </c>
      <c r="L13" s="7">
        <f>'D. Brown'!V48</f>
        <v>0</v>
      </c>
      <c r="M13" s="7">
        <f>'D. Brown'!W48</f>
        <v>0</v>
      </c>
    </row>
    <row r="14" spans="1:13" ht="12.75" customHeight="1" x14ac:dyDescent="0.2">
      <c r="A14" s="16" t="s">
        <v>362</v>
      </c>
      <c r="B14" s="7">
        <f>'J. Gerhartz'!D21</f>
        <v>10</v>
      </c>
      <c r="C14" s="59">
        <f>'J. Gerhartz'!E21</f>
        <v>4</v>
      </c>
      <c r="D14" s="59">
        <f>'J. Gerhartz'!G21</f>
        <v>46</v>
      </c>
      <c r="E14" s="7">
        <f>'J. Gerhartz'!H21</f>
        <v>5</v>
      </c>
      <c r="F14" s="72">
        <f>'J. Gerhartz'!I21</f>
        <v>1</v>
      </c>
      <c r="G14" s="7">
        <f>'J. Gerhartz'!J21</f>
        <v>32</v>
      </c>
      <c r="H14" s="7">
        <f>'J. Gerhartz'!L21</f>
        <v>11</v>
      </c>
      <c r="I14" s="7">
        <f>'J. Gerhartz'!N21</f>
        <v>1</v>
      </c>
      <c r="J14" s="7">
        <f>'J. Gerhartz'!P21</f>
        <v>2</v>
      </c>
      <c r="K14" s="7">
        <f>'J. Gerhartz'!R21</f>
        <v>0</v>
      </c>
      <c r="L14" s="7">
        <f>'J. Gerhartz'!V21</f>
        <v>0</v>
      </c>
      <c r="M14" s="7">
        <f>'J. Gerhartz'!W21</f>
        <v>0</v>
      </c>
    </row>
    <row r="15" spans="1:13" ht="12.75" customHeight="1" x14ac:dyDescent="0.2">
      <c r="A15" s="7" t="s">
        <v>158</v>
      </c>
      <c r="B15" s="7">
        <f>'J. Barragan'!D42</f>
        <v>25</v>
      </c>
      <c r="C15" s="59">
        <f>'J. Barragan'!E42</f>
        <v>10</v>
      </c>
      <c r="D15" s="59">
        <f>'J. Barragan'!G42</f>
        <v>107</v>
      </c>
      <c r="E15" s="7">
        <f>'J. Barragan'!H42</f>
        <v>6</v>
      </c>
      <c r="F15" s="72">
        <f>'J. Barragan'!I42</f>
        <v>6</v>
      </c>
      <c r="G15" s="62">
        <f>'J. Barragan'!J42</f>
        <v>77</v>
      </c>
      <c r="H15" s="7">
        <f>'J. Barragan'!L42</f>
        <v>18</v>
      </c>
      <c r="I15" s="7">
        <f>'J. Barragan'!N42</f>
        <v>8</v>
      </c>
      <c r="J15" s="62">
        <f>'J. Barragan'!P42</f>
        <v>11</v>
      </c>
      <c r="K15" s="7">
        <f>'J. Barragan'!R42</f>
        <v>11</v>
      </c>
      <c r="L15" s="7">
        <f>'J. Barragan'!V42</f>
        <v>3</v>
      </c>
      <c r="M15" s="7">
        <f>'J. Barragan'!W42</f>
        <v>0</v>
      </c>
    </row>
    <row r="16" spans="1:13" ht="12.75" customHeight="1" x14ac:dyDescent="0.2">
      <c r="A16" s="16" t="s">
        <v>161</v>
      </c>
      <c r="B16" s="7">
        <f>'H. Dziewik'!D40</f>
        <v>21</v>
      </c>
      <c r="C16" s="59">
        <f>'H. Dziewik'!E40</f>
        <v>13</v>
      </c>
      <c r="D16" s="59">
        <f>'H. Dziewik'!G40</f>
        <v>108</v>
      </c>
      <c r="E16" s="7">
        <f>'H. Dziewik'!H40</f>
        <v>11</v>
      </c>
      <c r="F16" s="72">
        <f>'H. Dziewik'!I40</f>
        <v>6</v>
      </c>
      <c r="G16" s="7">
        <f>'H. Dziewik'!J40</f>
        <v>22</v>
      </c>
      <c r="H16" s="57">
        <f>'H. Dziewik'!L40</f>
        <v>35</v>
      </c>
      <c r="I16" s="57">
        <f>'H. Dziewik'!N40</f>
        <v>13</v>
      </c>
      <c r="J16" s="7">
        <f>'H. Dziewik'!P40</f>
        <v>5</v>
      </c>
      <c r="K16" s="7">
        <f>'H. Dziewik'!R40</f>
        <v>7</v>
      </c>
      <c r="L16" s="7">
        <f>'H. Dziewik'!V40</f>
        <v>1</v>
      </c>
      <c r="M16" s="7">
        <f>'H. Dziewik'!W40</f>
        <v>0</v>
      </c>
    </row>
    <row r="17" spans="1:13" ht="12.75" customHeight="1" x14ac:dyDescent="0.2">
      <c r="A17" s="7" t="s">
        <v>150</v>
      </c>
      <c r="B17" s="54">
        <f>'A. Vis'!D32</f>
        <v>12</v>
      </c>
      <c r="C17" s="49">
        <f>'A. Vis'!E32</f>
        <v>13</v>
      </c>
      <c r="D17" s="49">
        <f>'A. Vis'!G32</f>
        <v>61</v>
      </c>
      <c r="E17" s="54">
        <f>'A. Vis'!H32</f>
        <v>6</v>
      </c>
      <c r="F17" s="71">
        <f>'A. Vis'!I32</f>
        <v>11</v>
      </c>
      <c r="G17" s="54">
        <f>'A. Vis'!J32</f>
        <v>35</v>
      </c>
      <c r="H17" s="54">
        <f>'A. Vis'!L32</f>
        <v>3</v>
      </c>
      <c r="I17" s="54">
        <f>'A. Vis'!N32</f>
        <v>5</v>
      </c>
      <c r="J17" s="54">
        <f>'A. Vis'!P32</f>
        <v>3</v>
      </c>
      <c r="K17" s="54">
        <f>'A. Vis'!R32</f>
        <v>6</v>
      </c>
      <c r="L17" s="54">
        <f>'A. Vis'!V32</f>
        <v>2</v>
      </c>
      <c r="M17" s="54">
        <f>'A. Vis'!W32</f>
        <v>0</v>
      </c>
    </row>
    <row r="18" spans="1:13" ht="12.75" customHeight="1" x14ac:dyDescent="0.2">
      <c r="A18" s="16" t="s">
        <v>534</v>
      </c>
      <c r="B18" s="7">
        <f>'T. Keyes'!D17</f>
        <v>1</v>
      </c>
      <c r="C18" s="59">
        <f>'T. Keyes'!E17</f>
        <v>4</v>
      </c>
      <c r="D18" s="59">
        <f>'T. Keyes'!G17</f>
        <v>6</v>
      </c>
      <c r="E18" s="7">
        <f>'T. Keyes'!H17</f>
        <v>0</v>
      </c>
      <c r="F18" s="72">
        <f>'T. Keyes'!I17</f>
        <v>3</v>
      </c>
      <c r="G18" s="7">
        <f>'T. Keyes'!J17</f>
        <v>0</v>
      </c>
      <c r="H18" s="59">
        <f>'T. Keyes'!K17</f>
        <v>11</v>
      </c>
      <c r="I18" s="7">
        <f>'T. Keyes'!L17</f>
        <v>5</v>
      </c>
      <c r="J18" s="7">
        <f>'T. Keyes'!M17</f>
        <v>1</v>
      </c>
      <c r="K18" s="7">
        <f>'T. Keyes'!N17</f>
        <v>2</v>
      </c>
      <c r="L18" s="7">
        <f>'T. Keyes'!V17</f>
        <v>0</v>
      </c>
      <c r="M18" s="7">
        <f>'T. Keyes'!W17</f>
        <v>0</v>
      </c>
    </row>
    <row r="19" spans="1:13" ht="12.75" customHeight="1" x14ac:dyDescent="0.2">
      <c r="A19" s="25" t="s">
        <v>151</v>
      </c>
      <c r="B19" s="59">
        <f>'D. Diebitz'!D47</f>
        <v>32</v>
      </c>
      <c r="C19" s="59">
        <f>'D. Diebitz'!E47</f>
        <v>9</v>
      </c>
      <c r="D19" s="59">
        <f>'D. Diebitz'!G47</f>
        <v>163</v>
      </c>
      <c r="E19" s="59">
        <f>'D. Diebitz'!H47</f>
        <v>15</v>
      </c>
      <c r="F19" s="72">
        <f>'D. Diebitz'!I47</f>
        <v>4</v>
      </c>
      <c r="G19" s="7">
        <f>'D. Diebitz'!J47</f>
        <v>42</v>
      </c>
      <c r="H19" s="60">
        <f>'D. Diebitz'!L47</f>
        <v>18</v>
      </c>
      <c r="I19" s="7">
        <f>'D. Diebitz'!N47</f>
        <v>10</v>
      </c>
      <c r="J19" s="7">
        <f>'D. Diebitz'!P47</f>
        <v>7</v>
      </c>
      <c r="K19" s="7">
        <f>'D. Diebitz'!R47</f>
        <v>13</v>
      </c>
      <c r="L19" s="7">
        <f>'D. Diebitz'!V47</f>
        <v>0</v>
      </c>
      <c r="M19" s="7">
        <f>'D. Diebitz'!W47</f>
        <v>0</v>
      </c>
    </row>
    <row r="20" spans="1:13" ht="12.75" customHeight="1" x14ac:dyDescent="0.2">
      <c r="A20" s="7" t="s">
        <v>429</v>
      </c>
      <c r="B20" s="54">
        <f>'J. Rivera'!D21</f>
        <v>3</v>
      </c>
      <c r="C20" s="49">
        <f>'J. Rivera'!E21</f>
        <v>6</v>
      </c>
      <c r="D20" s="49">
        <f>'J. Rivera'!G21</f>
        <v>18</v>
      </c>
      <c r="E20" s="54">
        <f>'J. Rivera'!H21</f>
        <v>2</v>
      </c>
      <c r="F20" s="71">
        <f>'J. Rivera'!I21</f>
        <v>6</v>
      </c>
      <c r="G20" s="54">
        <f>'J. Rivera'!J21</f>
        <v>3</v>
      </c>
      <c r="H20" s="54">
        <f>'J. Rivera'!L21</f>
        <v>1</v>
      </c>
      <c r="I20" s="54">
        <f>'J. Rivera'!N21</f>
        <v>3</v>
      </c>
      <c r="J20" s="54">
        <f>'J. Rivera'!P21</f>
        <v>0</v>
      </c>
      <c r="K20" s="54">
        <f>'J. Rivera'!R21</f>
        <v>3</v>
      </c>
      <c r="L20" s="54">
        <f>'J. Rivera'!V21</f>
        <v>0</v>
      </c>
      <c r="M20" s="49">
        <f>'J. Rivera'!W21</f>
        <v>0</v>
      </c>
    </row>
    <row r="21" spans="1:13" ht="12.75" customHeight="1" x14ac:dyDescent="0.2">
      <c r="A21" s="16" t="s">
        <v>535</v>
      </c>
      <c r="B21" s="7">
        <f>'A. Yarn'!D16</f>
        <v>2</v>
      </c>
      <c r="C21" s="59">
        <f>'A. Yarn'!E16</f>
        <v>4</v>
      </c>
      <c r="D21" s="59">
        <f>'A. Yarn'!G16</f>
        <v>9</v>
      </c>
      <c r="E21" s="7">
        <f>'A. Yarn'!H16</f>
        <v>1</v>
      </c>
      <c r="F21" s="72">
        <f>'A. Yarn'!I16</f>
        <v>4</v>
      </c>
      <c r="G21" s="7">
        <f>'A. Yarn'!J16</f>
        <v>3</v>
      </c>
      <c r="H21" s="7">
        <f>'A. Yarn'!K16</f>
        <v>5</v>
      </c>
      <c r="I21" s="7">
        <f>'A. Yarn'!N16</f>
        <v>0</v>
      </c>
      <c r="J21" s="7">
        <f>'A. Yarn'!P16</f>
        <v>0</v>
      </c>
      <c r="K21" s="7">
        <f>'A. Yarn'!N16</f>
        <v>0</v>
      </c>
      <c r="L21" s="7">
        <f>'A. Yarn'!V16</f>
        <v>0</v>
      </c>
      <c r="M21" s="7">
        <f>'A. Yarn'!W16</f>
        <v>0</v>
      </c>
    </row>
    <row r="22" spans="1:13" ht="12.75" customHeight="1" x14ac:dyDescent="0.2">
      <c r="A22" s="16" t="s">
        <v>734</v>
      </c>
      <c r="B22" s="7">
        <f>'D. Adkins'!D19</f>
        <v>5</v>
      </c>
      <c r="C22" s="59">
        <f>'D. Adkins'!E19</f>
        <v>10</v>
      </c>
      <c r="D22" s="59">
        <f>'D. Adkins'!G19</f>
        <v>18</v>
      </c>
      <c r="E22" s="7">
        <f>'D. Adkins'!H19</f>
        <v>0</v>
      </c>
      <c r="F22" s="72">
        <f>'D. Adkins'!I19</f>
        <v>6</v>
      </c>
      <c r="G22" s="7">
        <f>'D. Adkins'!J19</f>
        <v>12</v>
      </c>
      <c r="H22" s="7">
        <f>'D. Adkins'!K19</f>
        <v>16</v>
      </c>
      <c r="I22" s="7">
        <f>'D. Adkins'!N19</f>
        <v>5</v>
      </c>
      <c r="J22" s="59">
        <f>'D. Adkins'!P19</f>
        <v>0</v>
      </c>
      <c r="K22" s="7">
        <f>'D. Adkins'!N19</f>
        <v>5</v>
      </c>
      <c r="L22" s="7">
        <f>'D. Adkins'!V19</f>
        <v>0</v>
      </c>
      <c r="M22" s="7">
        <f>'D. Adkins'!W19</f>
        <v>0</v>
      </c>
    </row>
    <row r="23" spans="1:13" ht="12.75" customHeight="1" x14ac:dyDescent="0.2">
      <c r="A23" s="25" t="s">
        <v>361</v>
      </c>
      <c r="B23" s="59">
        <f>'J. Leflore'!D48</f>
        <v>30</v>
      </c>
      <c r="C23" s="59">
        <f>'J. Leflore'!E48</f>
        <v>13</v>
      </c>
      <c r="D23" s="59">
        <f>'J. Leflore'!G48</f>
        <v>165</v>
      </c>
      <c r="E23" s="7">
        <f>'J. Leflore'!H48</f>
        <v>15</v>
      </c>
      <c r="F23" s="105">
        <f>'J. Leflore'!I48</f>
        <v>3</v>
      </c>
      <c r="G23" s="7">
        <f>'J. Leflore'!J48</f>
        <v>41</v>
      </c>
      <c r="H23" s="62">
        <f>'J. Leflore'!L48</f>
        <v>19</v>
      </c>
      <c r="I23" s="7">
        <f>'J. Leflore'!N48</f>
        <v>7</v>
      </c>
      <c r="J23" s="7">
        <f>'J. Leflore'!P48</f>
        <v>4</v>
      </c>
      <c r="K23" s="7">
        <f>'J. Leflore'!R48</f>
        <v>9</v>
      </c>
      <c r="L23" s="7">
        <f>'J. Leflore'!V48</f>
        <v>0</v>
      </c>
      <c r="M23" s="7">
        <f>'J. Leflore'!W48</f>
        <v>0</v>
      </c>
    </row>
    <row r="24" spans="1:13" ht="12.75" customHeight="1" x14ac:dyDescent="0.2">
      <c r="A24" s="7" t="s">
        <v>771</v>
      </c>
      <c r="B24" s="54">
        <f>'P. Garcia'!D15</f>
        <v>5</v>
      </c>
      <c r="C24" s="49">
        <f>'P. Garcia'!E15</f>
        <v>2</v>
      </c>
      <c r="D24" s="49">
        <f>'P. Garcia'!G15</f>
        <v>30</v>
      </c>
      <c r="E24" s="54">
        <f>'P. Garcia'!H15</f>
        <v>2</v>
      </c>
      <c r="F24" s="71">
        <f>'P. Garcia'!I15</f>
        <v>2</v>
      </c>
      <c r="G24" s="54">
        <f>'P. Garcia'!J15</f>
        <v>4</v>
      </c>
      <c r="H24" s="54">
        <f>'P. Garcia'!L15</f>
        <v>0</v>
      </c>
      <c r="I24" s="54">
        <f>'P. Garcia'!N15</f>
        <v>0</v>
      </c>
      <c r="J24" s="54">
        <f>'P. Garcia'!P15</f>
        <v>0</v>
      </c>
      <c r="K24" s="54">
        <f>'P. Garcia'!R15</f>
        <v>0</v>
      </c>
      <c r="L24" s="54">
        <f>'P. Garcia'!V15</f>
        <v>0</v>
      </c>
      <c r="M24" s="54">
        <f>'P. Garcia'!W15</f>
        <v>0</v>
      </c>
    </row>
    <row r="25" spans="1:13" ht="12.75" customHeight="1" x14ac:dyDescent="0.2">
      <c r="A25" s="7" t="s">
        <v>174</v>
      </c>
      <c r="B25" s="54">
        <f>'I. Flores'!D24</f>
        <v>3</v>
      </c>
      <c r="C25" s="59">
        <f>'I. Flores'!E24</f>
        <v>8</v>
      </c>
      <c r="D25" s="49">
        <f>'I. Flores'!G24</f>
        <v>18</v>
      </c>
      <c r="E25" s="54">
        <f>'I. Flores'!H24</f>
        <v>2</v>
      </c>
      <c r="F25" s="71">
        <f>'I. Flores'!I24</f>
        <v>8</v>
      </c>
      <c r="G25" s="54">
        <f>'I. Flores'!J24</f>
        <v>6</v>
      </c>
      <c r="H25" s="54">
        <f>'I. Flores'!L24</f>
        <v>1</v>
      </c>
      <c r="I25" s="54">
        <f>'I. Flores'!N24</f>
        <v>1</v>
      </c>
      <c r="J25" s="54">
        <f>'I. Flores'!P24</f>
        <v>1</v>
      </c>
      <c r="K25" s="7">
        <f>'I. Flores'!R24</f>
        <v>1</v>
      </c>
      <c r="L25" s="7">
        <f>'I. Flores'!V24</f>
        <v>0</v>
      </c>
      <c r="M25" s="7">
        <f>'I. Flores'!W24</f>
        <v>0</v>
      </c>
    </row>
    <row r="26" spans="1:13" ht="12.75" customHeight="1" x14ac:dyDescent="0.2">
      <c r="A26" s="7" t="s">
        <v>201</v>
      </c>
      <c r="B26" s="54">
        <f>'J. Benjamin'!D36</f>
        <v>3</v>
      </c>
      <c r="C26" s="49">
        <f>'J. Benjamin'!E36</f>
        <v>6</v>
      </c>
      <c r="D26" s="49">
        <f>'J. Benjamin'!G36</f>
        <v>18</v>
      </c>
      <c r="E26" s="54">
        <f>'J. Benjamin'!H36</f>
        <v>1</v>
      </c>
      <c r="F26" s="71">
        <f>'J. Benjamin'!I36</f>
        <v>6</v>
      </c>
      <c r="G26" s="54">
        <f>'J. Benjamin'!J36</f>
        <v>4</v>
      </c>
      <c r="H26" s="54">
        <f>'J. Benjamin'!L36</f>
        <v>2</v>
      </c>
      <c r="I26" s="54">
        <f>'J. Benjamin'!N36</f>
        <v>0</v>
      </c>
      <c r="J26" s="54">
        <f>'J. Benjamin'!P36</f>
        <v>0</v>
      </c>
      <c r="K26" s="54">
        <f>'J. Benjamin'!R36</f>
        <v>1</v>
      </c>
      <c r="L26" s="54">
        <f>'J. Benjamin'!V36</f>
        <v>0</v>
      </c>
      <c r="M26" s="54">
        <f>'J. Benjamin'!W36</f>
        <v>0</v>
      </c>
    </row>
    <row r="27" spans="1:13" ht="12.75" customHeight="1" x14ac:dyDescent="0.2">
      <c r="A27" s="7" t="s">
        <v>363</v>
      </c>
      <c r="B27" s="61">
        <f>'L. Stadler'!D47</f>
        <v>34</v>
      </c>
      <c r="C27" s="49">
        <f>'L. Stadler'!E47</f>
        <v>7</v>
      </c>
      <c r="D27" s="58">
        <f>'L. Stadler'!G47</f>
        <v>192</v>
      </c>
      <c r="E27" s="58">
        <f>'L. Stadler'!H47</f>
        <v>19</v>
      </c>
      <c r="F27" s="71">
        <f>'L. Stadler'!I47</f>
        <v>4</v>
      </c>
      <c r="G27" s="54">
        <f>'L. Stadler'!J47</f>
        <v>39</v>
      </c>
      <c r="H27" s="54">
        <f>'L. Stadler'!L47</f>
        <v>4</v>
      </c>
      <c r="I27" s="54">
        <f>'L. Stadler'!N47</f>
        <v>0</v>
      </c>
      <c r="J27" s="54">
        <f>'L. Stadler'!P47</f>
        <v>3</v>
      </c>
      <c r="K27" s="54">
        <f>'L. Stadler'!R47</f>
        <v>6</v>
      </c>
      <c r="L27" s="54">
        <f>'L. Stadler'!V47</f>
        <v>0</v>
      </c>
      <c r="M27" s="54">
        <f>'L. Stadler'!W47</f>
        <v>0</v>
      </c>
    </row>
    <row r="28" spans="1:13" ht="12.75" customHeight="1" x14ac:dyDescent="0.2">
      <c r="A28" s="7" t="s">
        <v>776</v>
      </c>
      <c r="B28" s="54">
        <f>'J. Schultz'!D15</f>
        <v>3</v>
      </c>
      <c r="C28" s="49">
        <f>'J. Schultz'!E15</f>
        <v>2</v>
      </c>
      <c r="D28" s="49">
        <f>'J. Schultz'!G15</f>
        <v>13</v>
      </c>
      <c r="E28" s="54">
        <f>'J. Schultz'!H15</f>
        <v>1</v>
      </c>
      <c r="F28" s="71">
        <f>'J. Schultz'!I15</f>
        <v>1</v>
      </c>
      <c r="G28" s="54">
        <f>'J. Schultz'!J15</f>
        <v>9</v>
      </c>
      <c r="H28" s="54">
        <f>'J. Schultz'!L15</f>
        <v>2</v>
      </c>
      <c r="I28" s="54">
        <f>'J. Schultz'!N15</f>
        <v>1</v>
      </c>
      <c r="J28" s="54">
        <f>'J. Schultz'!P15</f>
        <v>0</v>
      </c>
      <c r="K28" s="54">
        <f>'J. Schultz'!R15</f>
        <v>0</v>
      </c>
      <c r="L28" s="54">
        <f>'J. Schultz'!V15</f>
        <v>0</v>
      </c>
      <c r="M28" s="54">
        <f>'J. Schultz'!W15</f>
        <v>0</v>
      </c>
    </row>
    <row r="29" spans="1:13" ht="12.75" customHeight="1" x14ac:dyDescent="0.2">
      <c r="A29" s="7" t="s">
        <v>435</v>
      </c>
      <c r="B29" s="54">
        <f>'P. Johnson'!D14</f>
        <v>2</v>
      </c>
      <c r="C29" s="49">
        <f>'P. Johnson'!E14</f>
        <v>2</v>
      </c>
      <c r="D29" s="49">
        <f>'P. Johnson'!G14</f>
        <v>12</v>
      </c>
      <c r="E29" s="54">
        <f>'P. Johnson'!H14</f>
        <v>1</v>
      </c>
      <c r="F29" s="71">
        <f>'P. Johnson'!I14</f>
        <v>2</v>
      </c>
      <c r="G29" s="54">
        <f>'P. Johnson'!J14</f>
        <v>3</v>
      </c>
      <c r="H29" s="54">
        <f>'P. Johnson'!L14</f>
        <v>0</v>
      </c>
      <c r="I29" s="54">
        <f>'P. Johnson'!N14</f>
        <v>0</v>
      </c>
      <c r="J29" s="54">
        <f>'P. Johnson'!P14</f>
        <v>1</v>
      </c>
      <c r="K29" s="54">
        <f>'P. Johnson'!R14</f>
        <v>0</v>
      </c>
      <c r="L29" s="54">
        <f>'P. Johnson'!V14</f>
        <v>0</v>
      </c>
      <c r="M29" s="54">
        <f>'P. Johnson'!W14</f>
        <v>0</v>
      </c>
    </row>
    <row r="30" spans="1:13" ht="12.75" customHeight="1" x14ac:dyDescent="0.2">
      <c r="A30" s="47"/>
      <c r="B30" s="49"/>
      <c r="C30" s="50"/>
      <c r="D30" s="49"/>
      <c r="E30" s="49"/>
      <c r="F30" s="51"/>
      <c r="G30" s="49"/>
      <c r="H30" s="49"/>
      <c r="I30" s="49"/>
      <c r="J30" s="49"/>
      <c r="K30" s="49"/>
      <c r="L30" s="50"/>
      <c r="M30" s="48"/>
    </row>
    <row r="31" spans="1:13" ht="12.75" customHeight="1" x14ac:dyDescent="0.2">
      <c r="A31" s="52" t="s">
        <v>144</v>
      </c>
      <c r="B31" s="108" t="s">
        <v>141</v>
      </c>
      <c r="C31" s="108"/>
      <c r="D31" s="108"/>
      <c r="E31" s="108"/>
      <c r="F31" s="108"/>
      <c r="G31" s="107" t="s">
        <v>142</v>
      </c>
      <c r="H31" s="107"/>
      <c r="I31" s="107"/>
      <c r="J31" s="106" t="s">
        <v>143</v>
      </c>
      <c r="K31" s="106"/>
      <c r="L31" s="106"/>
      <c r="M31" s="106"/>
    </row>
    <row r="32" spans="1:13" ht="12.75" customHeight="1" x14ac:dyDescent="0.2">
      <c r="A32" s="3"/>
      <c r="J32" s="34"/>
      <c r="K32" s="34"/>
    </row>
    <row r="33" spans="1:1" ht="12.75" customHeight="1" x14ac:dyDescent="0.2">
      <c r="A33" s="3"/>
    </row>
    <row r="34" spans="1:1" ht="12.75" customHeight="1" x14ac:dyDescent="0.2">
      <c r="A34" s="3"/>
    </row>
    <row r="35" spans="1:1" ht="12.75" customHeight="1" x14ac:dyDescent="0.2">
      <c r="A35" s="3"/>
    </row>
    <row r="36" spans="1:1" ht="12.75" customHeight="1" x14ac:dyDescent="0.2">
      <c r="A36" s="3"/>
    </row>
  </sheetData>
  <autoFilter ref="A1:M1">
    <sortState ref="A2:M21">
      <sortCondition descending="1" ref="B1"/>
    </sortState>
  </autoFilter>
  <mergeCells count="3">
    <mergeCell ref="J31:M31"/>
    <mergeCell ref="G31:I31"/>
    <mergeCell ref="B31:F31"/>
  </mergeCells>
  <phoneticPr fontId="2" type="noConversion"/>
  <pageMargins left="0.75" right="0.75" top="1" bottom="1" header="0.5" footer="0.5"/>
  <pageSetup paperSize="9" orientation="landscape" verticalDpi="300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9"/>
  <sheetViews>
    <sheetView zoomScale="130" zoomScaleNormal="130" workbookViewId="0">
      <pane ySplit="2" topLeftCell="A3" activePane="bottomLeft" state="frozen"/>
      <selection pane="bottomLeft" activeCell="N22" sqref="N22"/>
    </sheetView>
  </sheetViews>
  <sheetFormatPr defaultColWidth="17.140625" defaultRowHeight="12.75" customHeight="1" x14ac:dyDescent="0.2"/>
  <cols>
    <col min="1" max="1" width="21.140625" style="4" customWidth="1"/>
    <col min="2" max="2" width="15.5703125" style="4" customWidth="1"/>
    <col min="3" max="3" width="5.28515625" style="4" customWidth="1"/>
    <col min="4" max="4" width="3.140625" style="4" customWidth="1"/>
    <col min="5" max="5" width="3" style="4" customWidth="1"/>
    <col min="6" max="6" width="11.7109375" style="4" customWidth="1"/>
    <col min="7" max="7" width="5.28515625" style="4" customWidth="1"/>
    <col min="8" max="8" width="3.7109375" style="4" customWidth="1"/>
    <col min="9" max="9" width="4" style="4" customWidth="1"/>
    <col min="10" max="10" width="3.7109375" style="4" customWidth="1"/>
    <col min="11" max="11" width="4" style="4" customWidth="1"/>
    <col min="12" max="12" width="3.85546875" style="4" customWidth="1"/>
    <col min="13" max="13" width="4" style="4" customWidth="1"/>
    <col min="14" max="14" width="3.85546875" style="4" customWidth="1"/>
    <col min="15" max="15" width="4" style="4" customWidth="1"/>
    <col min="16" max="16" width="3.85546875" style="4" customWidth="1"/>
    <col min="17" max="17" width="4" style="4" customWidth="1"/>
    <col min="18" max="18" width="3.7109375" style="4" customWidth="1"/>
    <col min="19" max="19" width="4" style="4" customWidth="1"/>
    <col min="20" max="20" width="3.85546875" style="4" customWidth="1"/>
    <col min="21" max="21" width="4" customWidth="1"/>
    <col min="22" max="22" width="4.5703125" customWidth="1"/>
    <col min="23" max="23" width="3" customWidth="1"/>
    <col min="24" max="29" width="17.140625" customWidth="1"/>
  </cols>
  <sheetData>
    <row r="1" spans="1:29" ht="12.75" customHeight="1" x14ac:dyDescent="0.2">
      <c r="A1" s="81" t="s">
        <v>201</v>
      </c>
      <c r="B1" s="75"/>
      <c r="C1" s="75"/>
      <c r="D1" s="75"/>
      <c r="E1" s="75"/>
      <c r="F1" s="78"/>
      <c r="G1" s="14"/>
      <c r="H1" s="14" t="s">
        <v>3</v>
      </c>
      <c r="I1" s="14"/>
      <c r="J1" s="14" t="s">
        <v>95</v>
      </c>
      <c r="K1" s="14"/>
      <c r="L1" s="14" t="s">
        <v>97</v>
      </c>
      <c r="M1" s="14"/>
      <c r="N1" s="14" t="s">
        <v>79</v>
      </c>
      <c r="O1" s="14"/>
      <c r="P1" s="14" t="s">
        <v>75</v>
      </c>
      <c r="Q1" s="14"/>
      <c r="R1" s="14" t="s">
        <v>102</v>
      </c>
      <c r="S1" s="14"/>
      <c r="T1" s="14" t="s">
        <v>76</v>
      </c>
      <c r="U1" s="17"/>
      <c r="V1" s="17" t="s">
        <v>145</v>
      </c>
      <c r="W1" s="17"/>
    </row>
    <row r="2" spans="1:29" ht="12.75" customHeight="1" x14ac:dyDescent="0.2">
      <c r="A2" s="6" t="s">
        <v>5</v>
      </c>
      <c r="B2" s="6" t="s">
        <v>7</v>
      </c>
      <c r="C2" s="6" t="s">
        <v>77</v>
      </c>
      <c r="D2" s="6" t="s">
        <v>68</v>
      </c>
      <c r="E2" s="6" t="s">
        <v>69</v>
      </c>
      <c r="F2" s="6" t="s">
        <v>46</v>
      </c>
      <c r="G2" s="6" t="s">
        <v>87</v>
      </c>
      <c r="H2" s="6" t="s">
        <v>0</v>
      </c>
      <c r="I2" s="6" t="s">
        <v>1</v>
      </c>
      <c r="J2" s="6" t="s">
        <v>0</v>
      </c>
      <c r="K2" s="6" t="s">
        <v>1</v>
      </c>
      <c r="L2" s="6" t="s">
        <v>0</v>
      </c>
      <c r="M2" s="6" t="s">
        <v>1</v>
      </c>
      <c r="N2" s="6" t="s">
        <v>0</v>
      </c>
      <c r="O2" s="6" t="s">
        <v>1</v>
      </c>
      <c r="P2" s="6" t="s">
        <v>0</v>
      </c>
      <c r="Q2" s="6" t="s">
        <v>1</v>
      </c>
      <c r="R2" s="6" t="s">
        <v>0</v>
      </c>
      <c r="S2" s="6" t="s">
        <v>1</v>
      </c>
      <c r="T2" s="6" t="s">
        <v>0</v>
      </c>
      <c r="U2" s="6" t="s">
        <v>1</v>
      </c>
      <c r="V2" s="6" t="s">
        <v>66</v>
      </c>
      <c r="W2" s="6" t="s">
        <v>146</v>
      </c>
      <c r="X2" s="1"/>
      <c r="Y2" s="1"/>
      <c r="Z2" s="1"/>
      <c r="AA2" s="1"/>
      <c r="AB2" s="1"/>
      <c r="AC2" s="1"/>
    </row>
    <row r="3" spans="1:29" ht="12.75" customHeight="1" x14ac:dyDescent="0.2">
      <c r="A3" s="14" t="s">
        <v>223</v>
      </c>
      <c r="B3" s="14" t="s">
        <v>177</v>
      </c>
      <c r="C3" s="14">
        <v>220</v>
      </c>
      <c r="D3" s="14">
        <v>1</v>
      </c>
      <c r="E3" s="14"/>
      <c r="F3" s="14" t="s">
        <v>223</v>
      </c>
      <c r="G3" s="14">
        <v>6</v>
      </c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7"/>
      <c r="V3" s="17"/>
      <c r="W3" s="17"/>
    </row>
    <row r="4" spans="1:29" ht="12.75" customHeight="1" x14ac:dyDescent="0.2">
      <c r="A4" s="14" t="s">
        <v>261</v>
      </c>
      <c r="B4" s="14" t="s">
        <v>132</v>
      </c>
      <c r="C4" s="14">
        <v>220</v>
      </c>
      <c r="D4" s="14"/>
      <c r="E4" s="14">
        <v>1</v>
      </c>
      <c r="F4" s="14" t="s">
        <v>262</v>
      </c>
      <c r="G4" s="14"/>
      <c r="H4" s="14"/>
      <c r="I4" s="14">
        <v>1</v>
      </c>
      <c r="J4" s="14">
        <v>1</v>
      </c>
      <c r="K4" s="14">
        <v>2</v>
      </c>
      <c r="L4" s="14">
        <v>1</v>
      </c>
      <c r="M4" s="14"/>
      <c r="N4" s="14"/>
      <c r="O4" s="14">
        <v>1</v>
      </c>
      <c r="P4" s="14"/>
      <c r="Q4" s="14">
        <v>1</v>
      </c>
      <c r="R4" s="14"/>
      <c r="S4" s="14">
        <v>1</v>
      </c>
      <c r="T4" s="14"/>
      <c r="U4" s="17">
        <v>1</v>
      </c>
      <c r="V4" s="17"/>
      <c r="W4" s="17"/>
    </row>
    <row r="5" spans="1:29" ht="12.75" customHeight="1" x14ac:dyDescent="0.2">
      <c r="A5" s="14" t="s">
        <v>332</v>
      </c>
      <c r="B5" s="14" t="s">
        <v>329</v>
      </c>
      <c r="C5" s="14">
        <v>220</v>
      </c>
      <c r="D5" s="14"/>
      <c r="E5" s="14">
        <v>1</v>
      </c>
      <c r="F5" s="14" t="s">
        <v>333</v>
      </c>
      <c r="G5" s="14"/>
      <c r="H5" s="14"/>
      <c r="I5" s="14">
        <v>1</v>
      </c>
      <c r="J5" s="14"/>
      <c r="K5" s="14">
        <v>2</v>
      </c>
      <c r="L5" s="14">
        <v>1</v>
      </c>
      <c r="M5" s="14"/>
      <c r="N5" s="14"/>
      <c r="O5" s="14"/>
      <c r="P5" s="14"/>
      <c r="Q5" s="14"/>
      <c r="R5" s="14"/>
      <c r="S5" s="14"/>
      <c r="T5" s="14"/>
      <c r="U5" s="17"/>
      <c r="V5" s="17"/>
      <c r="W5" s="17"/>
    </row>
    <row r="6" spans="1:29" ht="12.75" customHeight="1" x14ac:dyDescent="0.2">
      <c r="A6" s="14" t="s">
        <v>896</v>
      </c>
      <c r="B6" s="14" t="s">
        <v>882</v>
      </c>
      <c r="C6" s="14">
        <v>220</v>
      </c>
      <c r="D6" s="14">
        <v>1</v>
      </c>
      <c r="E6" s="14"/>
      <c r="F6" s="14" t="s">
        <v>247</v>
      </c>
      <c r="G6" s="14">
        <v>6</v>
      </c>
      <c r="H6" s="14">
        <v>1</v>
      </c>
      <c r="I6" s="14"/>
      <c r="J6" s="14">
        <v>1</v>
      </c>
      <c r="K6" s="14"/>
      <c r="L6" s="14"/>
      <c r="M6" s="14"/>
      <c r="N6" s="14"/>
      <c r="O6" s="14"/>
      <c r="P6" s="14"/>
      <c r="Q6" s="14"/>
      <c r="R6" s="14"/>
      <c r="S6" s="14"/>
      <c r="T6" s="14"/>
      <c r="U6" s="17"/>
      <c r="V6" s="17"/>
      <c r="W6" s="17"/>
    </row>
    <row r="7" spans="1:29" ht="12.75" customHeight="1" x14ac:dyDescent="0.2">
      <c r="A7" s="14" t="s">
        <v>917</v>
      </c>
      <c r="B7" s="14" t="s">
        <v>883</v>
      </c>
      <c r="C7" s="14">
        <v>220</v>
      </c>
      <c r="D7" s="14"/>
      <c r="E7" s="14">
        <v>1</v>
      </c>
      <c r="F7" s="14" t="s">
        <v>918</v>
      </c>
      <c r="G7" s="14"/>
      <c r="H7" s="14"/>
      <c r="I7" s="14">
        <v>1</v>
      </c>
      <c r="J7" s="14">
        <v>1</v>
      </c>
      <c r="K7" s="14">
        <v>1</v>
      </c>
      <c r="L7" s="14"/>
      <c r="M7" s="14">
        <v>2</v>
      </c>
      <c r="N7" s="14"/>
      <c r="O7" s="14"/>
      <c r="P7" s="14"/>
      <c r="Q7" s="14"/>
      <c r="R7" s="14"/>
      <c r="S7" s="14"/>
      <c r="T7" s="14"/>
      <c r="U7" s="17"/>
      <c r="V7" s="17"/>
      <c r="W7" s="17"/>
    </row>
    <row r="8" spans="1:29" ht="12.75" customHeight="1" x14ac:dyDescent="0.2">
      <c r="A8" s="14" t="s">
        <v>939</v>
      </c>
      <c r="B8" s="14" t="s">
        <v>884</v>
      </c>
      <c r="C8" s="14">
        <v>195</v>
      </c>
      <c r="D8" s="14"/>
      <c r="E8" s="14">
        <v>1</v>
      </c>
      <c r="F8" s="14" t="s">
        <v>940</v>
      </c>
      <c r="G8" s="14"/>
      <c r="H8" s="14"/>
      <c r="I8" s="14">
        <v>1</v>
      </c>
      <c r="J8" s="14">
        <v>1</v>
      </c>
      <c r="K8" s="14"/>
      <c r="L8" s="14"/>
      <c r="M8" s="14"/>
      <c r="N8" s="14"/>
      <c r="O8" s="14"/>
      <c r="P8" s="14"/>
      <c r="Q8" s="14"/>
      <c r="R8" s="14">
        <v>1</v>
      </c>
      <c r="S8" s="14"/>
      <c r="T8" s="14"/>
      <c r="U8" s="17"/>
      <c r="V8" s="17"/>
      <c r="W8" s="17"/>
    </row>
    <row r="9" spans="1:29" ht="12.75" customHeight="1" x14ac:dyDescent="0.2">
      <c r="A9" s="14" t="s">
        <v>962</v>
      </c>
      <c r="B9" s="14" t="s">
        <v>885</v>
      </c>
      <c r="C9" s="14">
        <v>195</v>
      </c>
      <c r="D9" s="14"/>
      <c r="E9" s="14">
        <v>1</v>
      </c>
      <c r="F9" s="14" t="s">
        <v>233</v>
      </c>
      <c r="G9" s="14"/>
      <c r="H9" s="14"/>
      <c r="I9" s="14">
        <v>1</v>
      </c>
      <c r="J9" s="14"/>
      <c r="K9" s="14">
        <v>2</v>
      </c>
      <c r="L9" s="14"/>
      <c r="M9" s="14"/>
      <c r="N9" s="14"/>
      <c r="O9" s="14"/>
      <c r="P9" s="14"/>
      <c r="Q9" s="14"/>
      <c r="R9" s="14"/>
      <c r="S9" s="14">
        <v>1</v>
      </c>
      <c r="T9" s="14"/>
      <c r="U9" s="17"/>
      <c r="V9" s="17"/>
      <c r="W9" s="17"/>
    </row>
    <row r="10" spans="1:29" ht="12.75" customHeight="1" x14ac:dyDescent="0.2">
      <c r="A10" s="14" t="s">
        <v>986</v>
      </c>
      <c r="B10" s="14" t="s">
        <v>886</v>
      </c>
      <c r="C10" s="14">
        <v>220</v>
      </c>
      <c r="D10" s="14"/>
      <c r="E10" s="14">
        <v>1</v>
      </c>
      <c r="F10" s="14" t="s">
        <v>275</v>
      </c>
      <c r="G10" s="14"/>
      <c r="H10" s="14"/>
      <c r="I10" s="14">
        <v>1</v>
      </c>
      <c r="J10" s="14"/>
      <c r="K10" s="14">
        <v>1</v>
      </c>
      <c r="L10" s="14"/>
      <c r="M10" s="14"/>
      <c r="N10" s="14"/>
      <c r="O10" s="14"/>
      <c r="P10" s="14"/>
      <c r="Q10" s="14"/>
      <c r="R10" s="14"/>
      <c r="S10" s="14"/>
      <c r="T10" s="14"/>
      <c r="U10" s="17"/>
      <c r="V10" s="17"/>
      <c r="W10" s="17"/>
    </row>
    <row r="11" spans="1:29" ht="12.75" customHeight="1" x14ac:dyDescent="0.2">
      <c r="A11" s="14" t="s">
        <v>223</v>
      </c>
      <c r="B11" s="14" t="s">
        <v>189</v>
      </c>
      <c r="C11" s="14">
        <v>195</v>
      </c>
      <c r="D11" s="14">
        <v>1</v>
      </c>
      <c r="E11" s="14"/>
      <c r="F11" s="14" t="s">
        <v>223</v>
      </c>
      <c r="G11" s="14">
        <v>6</v>
      </c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7"/>
      <c r="V11" s="17"/>
      <c r="W11" s="17"/>
    </row>
    <row r="12" spans="1:29" ht="12.75" customHeight="1" x14ac:dyDescent="0.2">
      <c r="A12" s="14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7"/>
      <c r="V12" s="17"/>
      <c r="W12" s="17"/>
    </row>
    <row r="13" spans="1:29" ht="12.75" customHeight="1" x14ac:dyDescent="0.2">
      <c r="A13" s="14"/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7"/>
      <c r="V13" s="17"/>
      <c r="W13" s="17"/>
    </row>
    <row r="14" spans="1:29" ht="12.75" customHeight="1" x14ac:dyDescent="0.2">
      <c r="A14" s="14"/>
      <c r="B14" s="30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7"/>
      <c r="V14" s="17"/>
      <c r="W14" s="17"/>
    </row>
    <row r="15" spans="1:29" ht="12.75" customHeight="1" x14ac:dyDescent="0.2">
      <c r="A15" s="14"/>
      <c r="B15" s="30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7"/>
      <c r="V15" s="17"/>
      <c r="W15" s="17"/>
    </row>
    <row r="16" spans="1:29" ht="12.75" customHeight="1" x14ac:dyDescent="0.2">
      <c r="A16" s="14"/>
      <c r="B16" s="30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7"/>
      <c r="V16" s="17"/>
      <c r="W16" s="17"/>
    </row>
    <row r="17" spans="1:23" ht="12.75" customHeight="1" x14ac:dyDescent="0.2">
      <c r="A17" s="14"/>
      <c r="B17" s="30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7"/>
      <c r="V17" s="17"/>
      <c r="W17" s="17"/>
    </row>
    <row r="18" spans="1:23" ht="12.75" customHeight="1" x14ac:dyDescent="0.2">
      <c r="A18" s="14"/>
      <c r="B18" s="30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7"/>
      <c r="V18" s="17"/>
      <c r="W18" s="17"/>
    </row>
    <row r="19" spans="1:23" ht="12.75" customHeight="1" x14ac:dyDescent="0.2">
      <c r="A19" s="14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7"/>
      <c r="V19" s="17"/>
      <c r="W19" s="17"/>
    </row>
    <row r="20" spans="1:23" ht="12.75" customHeight="1" x14ac:dyDescent="0.2">
      <c r="A20" s="14"/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7"/>
      <c r="V20" s="17"/>
      <c r="W20" s="17"/>
    </row>
    <row r="21" spans="1:23" ht="12.75" customHeight="1" x14ac:dyDescent="0.2">
      <c r="A21" s="14"/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7"/>
      <c r="V21" s="17"/>
      <c r="W21" s="17"/>
    </row>
    <row r="22" spans="1:23" ht="12.75" customHeight="1" x14ac:dyDescent="0.2">
      <c r="A22" s="14"/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7"/>
      <c r="V22" s="17"/>
      <c r="W22" s="17"/>
    </row>
    <row r="23" spans="1:23" ht="12.75" customHeight="1" x14ac:dyDescent="0.2">
      <c r="A23" s="14"/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7"/>
      <c r="V23" s="17"/>
      <c r="W23" s="17"/>
    </row>
    <row r="24" spans="1:23" ht="12.75" customHeight="1" x14ac:dyDescent="0.2">
      <c r="A24" s="14"/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7"/>
      <c r="V24" s="17"/>
      <c r="W24" s="17"/>
    </row>
    <row r="25" spans="1:23" ht="12.75" customHeight="1" x14ac:dyDescent="0.2">
      <c r="A25" s="14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7"/>
      <c r="V25" s="17"/>
      <c r="W25" s="17"/>
    </row>
    <row r="26" spans="1:23" ht="12.75" customHeight="1" x14ac:dyDescent="0.2">
      <c r="A26" s="14"/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7"/>
      <c r="V26" s="17"/>
      <c r="W26" s="17"/>
    </row>
    <row r="27" spans="1:23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7"/>
      <c r="V27" s="17"/>
      <c r="W27" s="17"/>
    </row>
    <row r="28" spans="1:23" ht="12.75" customHeight="1" x14ac:dyDescent="0.2">
      <c r="A28" s="14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7"/>
      <c r="V28" s="17"/>
      <c r="W28" s="17"/>
    </row>
    <row r="29" spans="1:23" ht="12.75" customHeight="1" x14ac:dyDescent="0.2">
      <c r="A29" s="14"/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7"/>
      <c r="V29" s="17"/>
      <c r="W29" s="17"/>
    </row>
    <row r="30" spans="1:23" ht="12.75" customHeight="1" x14ac:dyDescent="0.2">
      <c r="A30" s="14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7"/>
      <c r="V30" s="17"/>
      <c r="W30" s="17"/>
    </row>
    <row r="31" spans="1:23" ht="12.75" customHeight="1" x14ac:dyDescent="0.2">
      <c r="A31" s="14"/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7"/>
      <c r="V31" s="17"/>
      <c r="W31" s="17"/>
    </row>
    <row r="32" spans="1:23" ht="12.75" customHeight="1" x14ac:dyDescent="0.2">
      <c r="A32" s="14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7"/>
      <c r="V32" s="17"/>
      <c r="W32" s="17"/>
    </row>
    <row r="33" spans="1:2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7"/>
      <c r="V33" s="17"/>
      <c r="W33" s="17"/>
    </row>
    <row r="34" spans="1:29" ht="12.75" customHeight="1" x14ac:dyDescent="0.2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56"/>
      <c r="V34" s="56"/>
      <c r="W34" s="56"/>
    </row>
    <row r="36" spans="1:29" ht="12.75" customHeight="1" x14ac:dyDescent="0.2">
      <c r="A36" s="6" t="s">
        <v>118</v>
      </c>
      <c r="B36" s="6"/>
      <c r="C36" s="6"/>
      <c r="D36" s="6">
        <f>SUM(D3:D35)</f>
        <v>3</v>
      </c>
      <c r="E36" s="6">
        <f>SUM(E3:E35)</f>
        <v>6</v>
      </c>
      <c r="F36" s="6"/>
      <c r="G36" s="6">
        <f t="shared" ref="G36:W36" si="0">SUM(G3:G35)</f>
        <v>18</v>
      </c>
      <c r="H36" s="6">
        <f t="shared" si="0"/>
        <v>1</v>
      </c>
      <c r="I36" s="6">
        <f t="shared" si="0"/>
        <v>6</v>
      </c>
      <c r="J36" s="6">
        <f t="shared" si="0"/>
        <v>4</v>
      </c>
      <c r="K36" s="6">
        <f t="shared" si="0"/>
        <v>8</v>
      </c>
      <c r="L36" s="6">
        <f t="shared" si="0"/>
        <v>2</v>
      </c>
      <c r="M36" s="6">
        <f t="shared" si="0"/>
        <v>2</v>
      </c>
      <c r="N36" s="6">
        <f t="shared" si="0"/>
        <v>0</v>
      </c>
      <c r="O36" s="6">
        <f t="shared" si="0"/>
        <v>1</v>
      </c>
      <c r="P36" s="6">
        <f t="shared" si="0"/>
        <v>0</v>
      </c>
      <c r="Q36" s="6">
        <f t="shared" si="0"/>
        <v>1</v>
      </c>
      <c r="R36" s="6">
        <f t="shared" si="0"/>
        <v>1</v>
      </c>
      <c r="S36" s="6">
        <f t="shared" si="0"/>
        <v>2</v>
      </c>
      <c r="T36" s="6">
        <f t="shared" si="0"/>
        <v>0</v>
      </c>
      <c r="U36" s="6">
        <f t="shared" si="0"/>
        <v>1</v>
      </c>
      <c r="V36" s="6">
        <f t="shared" si="0"/>
        <v>0</v>
      </c>
      <c r="W36" s="6">
        <f t="shared" si="0"/>
        <v>0</v>
      </c>
      <c r="X36" s="1"/>
      <c r="Y36" s="1"/>
      <c r="Z36" s="1"/>
      <c r="AA36" s="1"/>
      <c r="AB36" s="1"/>
      <c r="AC36" s="1"/>
    </row>
    <row r="38" spans="1:29" ht="12.75" customHeight="1" x14ac:dyDescent="0.2">
      <c r="A38" s="3"/>
    </row>
    <row r="39" spans="1:29" ht="12.75" customHeight="1" x14ac:dyDescent="0.2">
      <c r="A39" s="3"/>
      <c r="B39" s="3"/>
      <c r="C39" s="3"/>
      <c r="D39" s="3"/>
      <c r="F39" s="3"/>
      <c r="H39" s="3"/>
      <c r="I39" s="3"/>
      <c r="J39" s="3"/>
      <c r="K39" s="3"/>
      <c r="P39" s="3"/>
      <c r="Q39" s="3"/>
    </row>
  </sheetData>
  <pageMargins left="0.75" right="0.75" top="1" bottom="1" header="0.5" footer="0.5"/>
  <pageSetup paperSize="9" orientation="landscape" horizontalDpi="300" verticalDpi="300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S15"/>
  <sheetViews>
    <sheetView zoomScale="150" zoomScaleNormal="100" workbookViewId="0">
      <pane ySplit="2" topLeftCell="A3" activePane="bottomLeft" state="frozen"/>
      <selection pane="bottomLeft" activeCell="A10" sqref="A10"/>
    </sheetView>
  </sheetViews>
  <sheetFormatPr defaultColWidth="17.140625" defaultRowHeight="12.75" customHeight="1" x14ac:dyDescent="0.2"/>
  <cols>
    <col min="1" max="1" width="18" style="4" customWidth="1"/>
    <col min="2" max="2" width="15.140625" style="4" customWidth="1"/>
    <col min="3" max="3" width="5" style="4" customWidth="1"/>
    <col min="4" max="4" width="2.85546875" style="4" customWidth="1"/>
    <col min="5" max="5" width="2.7109375" style="4" customWidth="1"/>
    <col min="6" max="6" width="12.5703125" style="4" customWidth="1"/>
    <col min="7" max="7" width="5.140625" style="4" customWidth="1"/>
    <col min="8" max="14" width="4" style="4" customWidth="1"/>
    <col min="15" max="22" width="4" customWidth="1"/>
    <col min="23" max="23" width="8.140625" customWidth="1"/>
  </cols>
  <sheetData>
    <row r="1" spans="1:71" ht="12.75" customHeight="1" x14ac:dyDescent="0.2">
      <c r="A1" s="80" t="s">
        <v>771</v>
      </c>
      <c r="B1" s="75"/>
      <c r="C1" s="82"/>
      <c r="D1" s="82"/>
      <c r="E1" s="82"/>
      <c r="F1" s="82"/>
      <c r="G1" s="76"/>
      <c r="H1" s="17" t="s">
        <v>55</v>
      </c>
      <c r="I1" s="17"/>
      <c r="J1" s="17" t="s">
        <v>56</v>
      </c>
      <c r="K1" s="17"/>
      <c r="L1" s="17" t="s">
        <v>57</v>
      </c>
      <c r="M1" s="17"/>
      <c r="N1" s="17" t="s">
        <v>58</v>
      </c>
      <c r="O1" s="17"/>
      <c r="P1" s="17" t="s">
        <v>59</v>
      </c>
      <c r="Q1" s="17"/>
      <c r="R1" s="17" t="s">
        <v>60</v>
      </c>
      <c r="S1" s="17"/>
      <c r="T1" s="17" t="s">
        <v>61</v>
      </c>
      <c r="U1" s="17"/>
      <c r="V1" s="17" t="s">
        <v>145</v>
      </c>
      <c r="W1" s="17" t="s">
        <v>145</v>
      </c>
    </row>
    <row r="2" spans="1:71" ht="12.75" customHeight="1" x14ac:dyDescent="0.2">
      <c r="A2" s="27" t="s">
        <v>5</v>
      </c>
      <c r="B2" s="27" t="s">
        <v>7</v>
      </c>
      <c r="C2" s="27" t="s">
        <v>62</v>
      </c>
      <c r="D2" s="27" t="s">
        <v>63</v>
      </c>
      <c r="E2" s="27" t="s">
        <v>64</v>
      </c>
      <c r="F2" s="27" t="s">
        <v>46</v>
      </c>
      <c r="G2" s="27" t="s">
        <v>65</v>
      </c>
      <c r="H2" s="27" t="s">
        <v>66</v>
      </c>
      <c r="I2" s="27" t="s">
        <v>67</v>
      </c>
      <c r="J2" s="27" t="s">
        <v>66</v>
      </c>
      <c r="K2" s="27" t="s">
        <v>67</v>
      </c>
      <c r="L2" s="27" t="s">
        <v>66</v>
      </c>
      <c r="M2" s="27" t="s">
        <v>67</v>
      </c>
      <c r="N2" s="27" t="s">
        <v>66</v>
      </c>
      <c r="O2" s="27" t="s">
        <v>67</v>
      </c>
      <c r="P2" s="27" t="s">
        <v>66</v>
      </c>
      <c r="Q2" s="27" t="s">
        <v>67</v>
      </c>
      <c r="R2" s="27" t="s">
        <v>66</v>
      </c>
      <c r="S2" s="27" t="s">
        <v>67</v>
      </c>
      <c r="T2" s="27" t="s">
        <v>66</v>
      </c>
      <c r="U2" s="27" t="s">
        <v>67</v>
      </c>
      <c r="V2" s="27" t="s">
        <v>66</v>
      </c>
      <c r="W2" s="79" t="s">
        <v>146</v>
      </c>
      <c r="X2" s="56"/>
      <c r="Y2" s="56"/>
      <c r="Z2" s="56"/>
      <c r="AA2" s="56"/>
      <c r="AB2" s="56"/>
      <c r="AC2" s="56"/>
      <c r="AD2" s="56"/>
      <c r="AE2" s="56"/>
      <c r="AF2" s="56"/>
      <c r="AG2" s="56"/>
      <c r="AH2" s="56"/>
      <c r="AI2" s="56"/>
      <c r="AJ2" s="56"/>
      <c r="AK2" s="56"/>
      <c r="AL2" s="56"/>
      <c r="AM2" s="56"/>
      <c r="AN2" s="56"/>
      <c r="AO2" s="56"/>
      <c r="AP2" s="56"/>
      <c r="AQ2" s="56"/>
      <c r="AR2" s="56"/>
      <c r="AS2" s="56"/>
      <c r="AT2" s="56"/>
      <c r="AU2" s="56"/>
      <c r="AV2" s="56"/>
      <c r="AW2" s="56"/>
      <c r="AX2" s="56"/>
      <c r="AY2" s="56"/>
      <c r="AZ2" s="56"/>
      <c r="BA2" s="56"/>
      <c r="BB2" s="56"/>
      <c r="BC2" s="56"/>
      <c r="BD2" s="56"/>
      <c r="BE2" s="56"/>
      <c r="BF2" s="56"/>
      <c r="BG2" s="56"/>
      <c r="BH2" s="56"/>
      <c r="BI2" s="56"/>
      <c r="BJ2" s="56"/>
      <c r="BK2" s="56"/>
      <c r="BL2" s="56"/>
      <c r="BM2" s="56"/>
      <c r="BN2" s="56"/>
      <c r="BO2" s="56"/>
      <c r="BP2" s="56"/>
      <c r="BQ2" s="56"/>
      <c r="BR2" s="56"/>
      <c r="BS2" s="56"/>
    </row>
    <row r="3" spans="1:71" ht="12.75" customHeight="1" x14ac:dyDescent="0.2">
      <c r="A3" s="25" t="s">
        <v>223</v>
      </c>
      <c r="B3" s="25" t="s">
        <v>180</v>
      </c>
      <c r="C3" s="25">
        <v>220</v>
      </c>
      <c r="D3" s="25">
        <v>1</v>
      </c>
      <c r="E3" s="14"/>
      <c r="F3" s="25" t="s">
        <v>223</v>
      </c>
      <c r="G3" s="25">
        <v>6</v>
      </c>
      <c r="H3" s="14"/>
      <c r="I3" s="14"/>
      <c r="J3" s="25"/>
      <c r="K3" s="25"/>
      <c r="L3" s="25"/>
      <c r="M3" s="25"/>
      <c r="N3" s="14"/>
      <c r="O3" s="14"/>
      <c r="P3" s="25"/>
      <c r="Q3" s="25"/>
      <c r="R3" s="14"/>
      <c r="S3" s="14"/>
      <c r="T3" s="14"/>
      <c r="U3" s="17"/>
      <c r="V3" s="17"/>
      <c r="W3" s="80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</row>
    <row r="4" spans="1:71" ht="12.75" customHeight="1" x14ac:dyDescent="0.2">
      <c r="A4" s="25" t="s">
        <v>798</v>
      </c>
      <c r="B4" s="37" t="s">
        <v>772</v>
      </c>
      <c r="C4" s="25">
        <v>220</v>
      </c>
      <c r="D4" s="25"/>
      <c r="E4" s="14">
        <v>1</v>
      </c>
      <c r="F4" s="25" t="s">
        <v>799</v>
      </c>
      <c r="G4" s="25"/>
      <c r="H4" s="14"/>
      <c r="I4" s="14">
        <v>1</v>
      </c>
      <c r="J4" s="14"/>
      <c r="K4" s="14">
        <v>1</v>
      </c>
      <c r="L4" s="14"/>
      <c r="M4" s="14"/>
      <c r="N4" s="14"/>
      <c r="O4" s="14"/>
      <c r="P4" s="14"/>
      <c r="Q4" s="14">
        <v>2</v>
      </c>
      <c r="R4" s="14"/>
      <c r="S4" s="14"/>
      <c r="T4" s="14"/>
      <c r="U4" s="17"/>
      <c r="V4" s="17"/>
      <c r="W4" s="80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</row>
    <row r="5" spans="1:71" ht="12.75" customHeight="1" x14ac:dyDescent="0.2">
      <c r="A5" s="14" t="s">
        <v>223</v>
      </c>
      <c r="B5" s="37" t="s">
        <v>187</v>
      </c>
      <c r="C5" s="25">
        <v>220</v>
      </c>
      <c r="D5" s="14">
        <v>1</v>
      </c>
      <c r="E5" s="14"/>
      <c r="F5" s="14" t="s">
        <v>223</v>
      </c>
      <c r="G5" s="14">
        <v>6</v>
      </c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7"/>
      <c r="V5" s="17"/>
      <c r="W5" s="17"/>
    </row>
    <row r="6" spans="1:71" ht="12.75" customHeight="1" x14ac:dyDescent="0.2">
      <c r="A6" s="14" t="s">
        <v>834</v>
      </c>
      <c r="B6" s="37" t="s">
        <v>773</v>
      </c>
      <c r="C6" s="25">
        <v>220</v>
      </c>
      <c r="D6" s="14">
        <v>1</v>
      </c>
      <c r="E6" s="14"/>
      <c r="F6" s="14" t="s">
        <v>270</v>
      </c>
      <c r="G6" s="14">
        <v>6</v>
      </c>
      <c r="H6" s="14">
        <v>1</v>
      </c>
      <c r="I6" s="14"/>
      <c r="J6" s="14">
        <v>1</v>
      </c>
      <c r="K6" s="14"/>
      <c r="L6" s="14"/>
      <c r="M6" s="14"/>
      <c r="N6" s="14"/>
      <c r="O6" s="14"/>
      <c r="P6" s="14"/>
      <c r="Q6" s="14"/>
      <c r="R6" s="14"/>
      <c r="S6" s="14"/>
      <c r="T6" s="14"/>
      <c r="U6" s="17"/>
      <c r="V6" s="17"/>
      <c r="W6" s="17"/>
    </row>
    <row r="7" spans="1:71" ht="12.75" customHeight="1" x14ac:dyDescent="0.2">
      <c r="A7" s="14" t="s">
        <v>851</v>
      </c>
      <c r="B7" s="37" t="s">
        <v>774</v>
      </c>
      <c r="C7" s="25">
        <v>220</v>
      </c>
      <c r="D7" s="14">
        <v>1</v>
      </c>
      <c r="E7" s="14"/>
      <c r="F7" s="14" t="s">
        <v>806</v>
      </c>
      <c r="G7" s="14">
        <v>6</v>
      </c>
      <c r="H7" s="14">
        <v>1</v>
      </c>
      <c r="I7" s="14"/>
      <c r="J7" s="14">
        <v>2</v>
      </c>
      <c r="K7" s="14"/>
      <c r="L7" s="14"/>
      <c r="M7" s="14">
        <v>1</v>
      </c>
      <c r="N7" s="14"/>
      <c r="O7" s="14"/>
      <c r="P7" s="14"/>
      <c r="Q7" s="14"/>
      <c r="R7" s="14"/>
      <c r="S7" s="14"/>
      <c r="T7" s="14"/>
      <c r="U7" s="17"/>
      <c r="V7" s="17"/>
      <c r="W7" s="17"/>
    </row>
    <row r="8" spans="1:71" ht="12.75" customHeight="1" x14ac:dyDescent="0.2">
      <c r="A8" s="14" t="s">
        <v>865</v>
      </c>
      <c r="B8" s="37" t="s">
        <v>433</v>
      </c>
      <c r="C8" s="25">
        <v>220</v>
      </c>
      <c r="D8" s="14"/>
      <c r="E8" s="14">
        <v>1</v>
      </c>
      <c r="F8" s="14" t="s">
        <v>684</v>
      </c>
      <c r="G8" s="14"/>
      <c r="H8" s="14"/>
      <c r="I8" s="14">
        <v>1</v>
      </c>
      <c r="J8" s="14">
        <v>1</v>
      </c>
      <c r="K8" s="14">
        <v>1</v>
      </c>
      <c r="L8" s="14"/>
      <c r="M8" s="14">
        <v>1</v>
      </c>
      <c r="N8" s="14"/>
      <c r="O8" s="14"/>
      <c r="P8" s="14"/>
      <c r="Q8" s="14"/>
      <c r="R8" s="14"/>
      <c r="S8" s="14"/>
      <c r="T8" s="14"/>
      <c r="U8" s="17">
        <v>1</v>
      </c>
      <c r="V8" s="17"/>
      <c r="W8" s="17"/>
    </row>
    <row r="9" spans="1:71" ht="12.75" customHeight="1" x14ac:dyDescent="0.2">
      <c r="A9" s="14" t="s">
        <v>223</v>
      </c>
      <c r="B9" s="14" t="s">
        <v>182</v>
      </c>
      <c r="C9" s="25">
        <v>220</v>
      </c>
      <c r="D9" s="14">
        <v>1</v>
      </c>
      <c r="E9" s="14"/>
      <c r="F9" s="14" t="s">
        <v>223</v>
      </c>
      <c r="G9" s="14">
        <v>6</v>
      </c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7"/>
      <c r="V9" s="17"/>
      <c r="W9" s="17"/>
    </row>
    <row r="10" spans="1:71" ht="12.75" customHeight="1" x14ac:dyDescent="0.2">
      <c r="A10" s="14"/>
      <c r="B10" s="14"/>
      <c r="C10" s="25">
        <v>220</v>
      </c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7"/>
      <c r="V10" s="17"/>
      <c r="W10" s="17"/>
    </row>
    <row r="11" spans="1:71" ht="12.75" customHeight="1" x14ac:dyDescent="0.2">
      <c r="A11" s="14"/>
      <c r="B11" s="14"/>
      <c r="C11" s="25">
        <v>220</v>
      </c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7"/>
      <c r="V11" s="17"/>
      <c r="W11" s="17"/>
    </row>
    <row r="12" spans="1:71" ht="12.75" customHeight="1" x14ac:dyDescent="0.2">
      <c r="A12" s="14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7"/>
      <c r="V12" s="17"/>
      <c r="W12" s="17"/>
    </row>
    <row r="13" spans="1:71" ht="12.75" customHeight="1" x14ac:dyDescent="0.2">
      <c r="A13" s="14"/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7"/>
      <c r="V13" s="17"/>
      <c r="W13" s="17"/>
    </row>
    <row r="14" spans="1:71" ht="12.75" customHeight="1" x14ac:dyDescent="0.2">
      <c r="O14" s="4"/>
      <c r="P14" s="4"/>
      <c r="Q14" s="4"/>
      <c r="R14" s="4"/>
      <c r="S14" s="4"/>
      <c r="T14" s="4"/>
    </row>
    <row r="15" spans="1:71" ht="12.75" customHeight="1" x14ac:dyDescent="0.2">
      <c r="A15" s="27" t="s">
        <v>118</v>
      </c>
      <c r="B15" s="8"/>
      <c r="C15" s="8"/>
      <c r="D15" s="6">
        <f>SUM(D3:D14)</f>
        <v>5</v>
      </c>
      <c r="E15" s="6">
        <f>SUM(E3:E14)</f>
        <v>2</v>
      </c>
      <c r="F15" s="8"/>
      <c r="G15" s="6">
        <f t="shared" ref="G15:W15" si="0">SUM(G3:G14)</f>
        <v>30</v>
      </c>
      <c r="H15" s="6">
        <f t="shared" si="0"/>
        <v>2</v>
      </c>
      <c r="I15" s="6">
        <f t="shared" si="0"/>
        <v>2</v>
      </c>
      <c r="J15" s="6">
        <f t="shared" si="0"/>
        <v>4</v>
      </c>
      <c r="K15" s="6">
        <f t="shared" si="0"/>
        <v>2</v>
      </c>
      <c r="L15" s="6">
        <f t="shared" si="0"/>
        <v>0</v>
      </c>
      <c r="M15" s="6">
        <f t="shared" si="0"/>
        <v>2</v>
      </c>
      <c r="N15" s="6">
        <f t="shared" si="0"/>
        <v>0</v>
      </c>
      <c r="O15" s="6">
        <f t="shared" si="0"/>
        <v>0</v>
      </c>
      <c r="P15" s="6">
        <f t="shared" si="0"/>
        <v>0</v>
      </c>
      <c r="Q15" s="6">
        <f t="shared" si="0"/>
        <v>2</v>
      </c>
      <c r="R15" s="6">
        <f t="shared" si="0"/>
        <v>0</v>
      </c>
      <c r="S15" s="6">
        <f t="shared" si="0"/>
        <v>0</v>
      </c>
      <c r="T15" s="6">
        <f t="shared" si="0"/>
        <v>0</v>
      </c>
      <c r="U15" s="6">
        <f t="shared" si="0"/>
        <v>1</v>
      </c>
      <c r="V15" s="6">
        <f t="shared" si="0"/>
        <v>0</v>
      </c>
      <c r="W15" s="6">
        <f t="shared" si="0"/>
        <v>0</v>
      </c>
    </row>
  </sheetData>
  <pageMargins left="0.75" right="0.75" top="1" bottom="1" header="0.5" footer="0.5"/>
  <pageSetup paperSize="9" orientation="landscape" horizontalDpi="300" verticalDpi="300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4"/>
  <sheetViews>
    <sheetView zoomScale="150" zoomScaleNormal="100" workbookViewId="0">
      <pane ySplit="2" topLeftCell="A3" activePane="bottomLeft" state="frozen"/>
      <selection pane="bottomLeft" activeCell="B19" sqref="B19"/>
    </sheetView>
  </sheetViews>
  <sheetFormatPr defaultColWidth="17.140625" defaultRowHeight="12.75" customHeight="1" x14ac:dyDescent="0.2"/>
  <cols>
    <col min="1" max="1" width="18" style="4" customWidth="1"/>
    <col min="2" max="2" width="15.140625" style="4" customWidth="1"/>
    <col min="3" max="3" width="5" style="4" customWidth="1"/>
    <col min="4" max="4" width="2.85546875" style="4" customWidth="1"/>
    <col min="5" max="5" width="2.7109375" style="4" customWidth="1"/>
    <col min="6" max="6" width="12.5703125" style="4" customWidth="1"/>
    <col min="7" max="7" width="5.140625" style="4" customWidth="1"/>
    <col min="8" max="14" width="4" style="4" customWidth="1"/>
    <col min="15" max="23" width="4" customWidth="1"/>
  </cols>
  <sheetData>
    <row r="1" spans="1:23" ht="12.75" customHeight="1" x14ac:dyDescent="0.2">
      <c r="A1" t="s">
        <v>435</v>
      </c>
      <c r="C1"/>
      <c r="D1"/>
      <c r="E1"/>
      <c r="F1"/>
      <c r="G1"/>
      <c r="H1" s="26" t="s">
        <v>55</v>
      </c>
      <c r="I1" s="24"/>
      <c r="J1" t="s">
        <v>56</v>
      </c>
      <c r="K1" s="24"/>
      <c r="L1" t="s">
        <v>57</v>
      </c>
      <c r="M1" s="24"/>
      <c r="N1" t="s">
        <v>58</v>
      </c>
      <c r="O1" s="24"/>
      <c r="P1" t="s">
        <v>59</v>
      </c>
      <c r="Q1" s="24"/>
      <c r="R1" t="s">
        <v>60</v>
      </c>
      <c r="S1" s="24"/>
      <c r="T1" t="s">
        <v>61</v>
      </c>
      <c r="U1" s="24"/>
      <c r="V1" s="24" t="s">
        <v>145</v>
      </c>
      <c r="W1" s="24" t="s">
        <v>145</v>
      </c>
    </row>
    <row r="2" spans="1:23" ht="12.75" customHeight="1" x14ac:dyDescent="0.2">
      <c r="A2" s="27" t="s">
        <v>5</v>
      </c>
      <c r="B2" s="27" t="s">
        <v>7</v>
      </c>
      <c r="C2" s="27" t="s">
        <v>62</v>
      </c>
      <c r="D2" s="27" t="s">
        <v>63</v>
      </c>
      <c r="E2" s="27" t="s">
        <v>64</v>
      </c>
      <c r="F2" s="27" t="s">
        <v>46</v>
      </c>
      <c r="G2" s="27" t="s">
        <v>65</v>
      </c>
      <c r="H2" s="27" t="s">
        <v>66</v>
      </c>
      <c r="I2" s="27" t="s">
        <v>67</v>
      </c>
      <c r="J2" s="27" t="s">
        <v>66</v>
      </c>
      <c r="K2" s="27" t="s">
        <v>67</v>
      </c>
      <c r="L2" s="27" t="s">
        <v>66</v>
      </c>
      <c r="M2" s="27" t="s">
        <v>67</v>
      </c>
      <c r="N2" s="27" t="s">
        <v>66</v>
      </c>
      <c r="O2" s="27" t="s">
        <v>67</v>
      </c>
      <c r="P2" s="27" t="s">
        <v>66</v>
      </c>
      <c r="Q2" s="27" t="s">
        <v>67</v>
      </c>
      <c r="R2" s="27" t="s">
        <v>66</v>
      </c>
      <c r="S2" s="27" t="s">
        <v>67</v>
      </c>
      <c r="T2" s="27" t="s">
        <v>66</v>
      </c>
      <c r="U2" s="27" t="s">
        <v>67</v>
      </c>
      <c r="V2" s="27" t="s">
        <v>66</v>
      </c>
      <c r="W2" s="27" t="s">
        <v>146</v>
      </c>
    </row>
    <row r="3" spans="1:23" ht="12.75" customHeight="1" x14ac:dyDescent="0.2">
      <c r="A3" s="25" t="s">
        <v>436</v>
      </c>
      <c r="B3" s="25" t="s">
        <v>391</v>
      </c>
      <c r="C3" s="25">
        <v>285</v>
      </c>
      <c r="D3" s="25"/>
      <c r="E3" s="14">
        <v>1</v>
      </c>
      <c r="F3" s="25" t="s">
        <v>431</v>
      </c>
      <c r="G3" s="25"/>
      <c r="H3" s="14"/>
      <c r="I3" s="14">
        <v>1</v>
      </c>
      <c r="J3" s="25">
        <v>1</v>
      </c>
      <c r="K3" s="25">
        <v>1</v>
      </c>
      <c r="L3" s="25"/>
      <c r="M3" s="25"/>
      <c r="N3" s="14"/>
      <c r="O3" s="14"/>
      <c r="P3" s="25">
        <v>1</v>
      </c>
      <c r="Q3" s="25"/>
      <c r="R3" s="14"/>
      <c r="S3" s="14"/>
      <c r="T3" s="14"/>
      <c r="U3" s="17"/>
      <c r="V3" s="17"/>
      <c r="W3" s="17"/>
    </row>
    <row r="4" spans="1:23" ht="12.75" customHeight="1" x14ac:dyDescent="0.2">
      <c r="A4" s="25" t="s">
        <v>392</v>
      </c>
      <c r="B4" s="25" t="s">
        <v>392</v>
      </c>
      <c r="C4" s="25">
        <v>285</v>
      </c>
      <c r="D4" s="25">
        <v>1</v>
      </c>
      <c r="E4" s="14"/>
      <c r="F4" s="25"/>
      <c r="G4" s="25">
        <v>6</v>
      </c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7"/>
      <c r="V4" s="17"/>
      <c r="W4" s="17"/>
    </row>
    <row r="5" spans="1:23" ht="12.75" customHeight="1" x14ac:dyDescent="0.2">
      <c r="A5" s="14" t="s">
        <v>494</v>
      </c>
      <c r="B5" s="30" t="s">
        <v>187</v>
      </c>
      <c r="C5" s="25">
        <v>285</v>
      </c>
      <c r="D5" s="14">
        <v>1</v>
      </c>
      <c r="E5" s="14"/>
      <c r="F5" s="14" t="s">
        <v>495</v>
      </c>
      <c r="G5" s="14">
        <v>6</v>
      </c>
      <c r="H5" s="14">
        <v>1</v>
      </c>
      <c r="I5" s="14"/>
      <c r="J5" s="14">
        <v>2</v>
      </c>
      <c r="K5" s="14"/>
      <c r="L5" s="14"/>
      <c r="M5" s="14">
        <v>1</v>
      </c>
      <c r="N5" s="14"/>
      <c r="O5" s="14"/>
      <c r="P5" s="14"/>
      <c r="Q5" s="14"/>
      <c r="R5" s="14"/>
      <c r="S5" s="14"/>
      <c r="T5" s="14"/>
      <c r="U5" s="17"/>
      <c r="V5" s="17"/>
      <c r="W5" s="17"/>
    </row>
    <row r="6" spans="1:23" ht="12.75" customHeight="1" x14ac:dyDescent="0.2">
      <c r="A6" s="14" t="s">
        <v>496</v>
      </c>
      <c r="B6" s="30" t="s">
        <v>182</v>
      </c>
      <c r="C6" s="25">
        <v>285</v>
      </c>
      <c r="D6" s="14"/>
      <c r="E6" s="14">
        <v>1</v>
      </c>
      <c r="F6" s="14" t="s">
        <v>497</v>
      </c>
      <c r="G6" s="14"/>
      <c r="H6" s="14"/>
      <c r="I6" s="14">
        <v>1</v>
      </c>
      <c r="J6" s="14"/>
      <c r="K6" s="14">
        <v>1</v>
      </c>
      <c r="L6" s="14"/>
      <c r="M6" s="14"/>
      <c r="N6" s="14"/>
      <c r="O6" s="14"/>
      <c r="P6" s="14"/>
      <c r="Q6" s="14"/>
      <c r="R6" s="14"/>
      <c r="S6" s="14"/>
      <c r="T6" s="14"/>
      <c r="U6" s="17"/>
      <c r="V6" s="17"/>
      <c r="W6" s="17"/>
    </row>
    <row r="7" spans="1:23" ht="12.75" customHeight="1" x14ac:dyDescent="0.2">
      <c r="A7" s="14"/>
      <c r="B7" s="30"/>
      <c r="C7" s="25">
        <v>285</v>
      </c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7"/>
      <c r="V7" s="17"/>
      <c r="W7" s="17"/>
    </row>
    <row r="8" spans="1:23" ht="12.75" customHeight="1" x14ac:dyDescent="0.2">
      <c r="A8" s="14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7"/>
      <c r="V8" s="17"/>
      <c r="W8" s="17"/>
    </row>
    <row r="9" spans="1:23" ht="12.75" customHeight="1" x14ac:dyDescent="0.2">
      <c r="A9" s="14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7"/>
      <c r="V9" s="17"/>
      <c r="W9" s="17"/>
    </row>
    <row r="10" spans="1:23" ht="12.75" customHeight="1" x14ac:dyDescent="0.2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7"/>
      <c r="V10" s="17"/>
      <c r="W10" s="17"/>
    </row>
    <row r="11" spans="1:23" ht="12.75" customHeight="1" x14ac:dyDescent="0.2">
      <c r="A11" s="14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7"/>
      <c r="V11" s="17"/>
      <c r="W11" s="17"/>
    </row>
    <row r="12" spans="1:23" ht="12.75" customHeight="1" x14ac:dyDescent="0.2">
      <c r="A12" s="14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7"/>
      <c r="V12" s="17"/>
      <c r="W12" s="17"/>
    </row>
    <row r="13" spans="1:23" ht="12.75" customHeight="1" x14ac:dyDescent="0.2">
      <c r="O13" s="4"/>
      <c r="P13" s="4"/>
      <c r="Q13" s="4"/>
      <c r="R13" s="4"/>
      <c r="S13" s="4"/>
      <c r="T13" s="4"/>
    </row>
    <row r="14" spans="1:23" ht="12.75" customHeight="1" x14ac:dyDescent="0.2">
      <c r="A14" s="27" t="s">
        <v>118</v>
      </c>
      <c r="B14" s="8"/>
      <c r="C14" s="8"/>
      <c r="D14" s="6">
        <f>SUM(D3:D13)</f>
        <v>2</v>
      </c>
      <c r="E14" s="6">
        <f>SUM(E3:E13)</f>
        <v>2</v>
      </c>
      <c r="F14" s="8"/>
      <c r="G14" s="6">
        <f t="shared" ref="G14:W14" si="0">SUM(G3:G13)</f>
        <v>12</v>
      </c>
      <c r="H14" s="6">
        <f t="shared" si="0"/>
        <v>1</v>
      </c>
      <c r="I14" s="6">
        <f t="shared" si="0"/>
        <v>2</v>
      </c>
      <c r="J14" s="6">
        <f t="shared" si="0"/>
        <v>3</v>
      </c>
      <c r="K14" s="6">
        <f t="shared" si="0"/>
        <v>2</v>
      </c>
      <c r="L14" s="6">
        <f t="shared" si="0"/>
        <v>0</v>
      </c>
      <c r="M14" s="6">
        <f t="shared" si="0"/>
        <v>1</v>
      </c>
      <c r="N14" s="6">
        <f t="shared" si="0"/>
        <v>0</v>
      </c>
      <c r="O14" s="6">
        <f t="shared" si="0"/>
        <v>0</v>
      </c>
      <c r="P14" s="6">
        <f t="shared" si="0"/>
        <v>1</v>
      </c>
      <c r="Q14" s="6">
        <f t="shared" si="0"/>
        <v>0</v>
      </c>
      <c r="R14" s="6">
        <f t="shared" si="0"/>
        <v>0</v>
      </c>
      <c r="S14" s="6">
        <f t="shared" si="0"/>
        <v>0</v>
      </c>
      <c r="T14" s="6">
        <f t="shared" si="0"/>
        <v>0</v>
      </c>
      <c r="U14" s="6">
        <f t="shared" si="0"/>
        <v>0</v>
      </c>
      <c r="V14" s="6">
        <f t="shared" si="0"/>
        <v>0</v>
      </c>
      <c r="W14" s="6">
        <f t="shared" si="0"/>
        <v>0</v>
      </c>
    </row>
  </sheetData>
  <pageMargins left="0.75" right="0.75" top="1" bottom="1" header="0.5" footer="0.5"/>
  <pageSetup paperSize="9" orientation="landscape" horizontalDpi="300" verticalDpi="300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9"/>
  <sheetViews>
    <sheetView zoomScale="150" zoomScaleNormal="100" workbookViewId="0">
      <selection activeCell="A38" sqref="A38:XFD38"/>
    </sheetView>
  </sheetViews>
  <sheetFormatPr defaultColWidth="17.140625" defaultRowHeight="12.75" customHeight="1" x14ac:dyDescent="0.2"/>
  <cols>
    <col min="1" max="1" width="12.42578125" customWidth="1"/>
    <col min="2" max="2" width="25.7109375" customWidth="1"/>
    <col min="3" max="3" width="48.28515625" customWidth="1"/>
    <col min="4" max="4" width="13.5703125" customWidth="1"/>
    <col min="5" max="5" width="4.85546875" customWidth="1"/>
    <col min="6" max="6" width="5.42578125" customWidth="1"/>
  </cols>
  <sheetData>
    <row r="1" spans="1:21" s="4" customFormat="1" ht="12.75" customHeight="1" x14ac:dyDescent="0.2">
      <c r="A1" s="6" t="s">
        <v>45</v>
      </c>
      <c r="B1" s="6" t="s">
        <v>120</v>
      </c>
      <c r="C1" s="6" t="s">
        <v>123</v>
      </c>
      <c r="D1" s="6" t="s">
        <v>46</v>
      </c>
      <c r="E1" s="6" t="s">
        <v>122</v>
      </c>
      <c r="F1" s="6" t="s">
        <v>119</v>
      </c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</row>
    <row r="2" spans="1:21" ht="12.75" customHeight="1" x14ac:dyDescent="0.2">
      <c r="A2" s="28">
        <v>42339</v>
      </c>
      <c r="B2" s="30" t="s">
        <v>128</v>
      </c>
      <c r="C2" s="30" t="s">
        <v>129</v>
      </c>
      <c r="D2" s="30" t="s">
        <v>195</v>
      </c>
      <c r="E2" s="29">
        <v>1</v>
      </c>
      <c r="F2" s="14"/>
    </row>
    <row r="3" spans="1:21" ht="12.75" customHeight="1" x14ac:dyDescent="0.2">
      <c r="A3" s="28">
        <v>42341</v>
      </c>
      <c r="B3" s="30" t="s">
        <v>531</v>
      </c>
      <c r="C3" s="30" t="s">
        <v>129</v>
      </c>
      <c r="D3" s="30" t="s">
        <v>210</v>
      </c>
      <c r="E3" s="29">
        <v>1</v>
      </c>
      <c r="F3" s="14"/>
    </row>
    <row r="4" spans="1:21" ht="12.75" customHeight="1" x14ac:dyDescent="0.2">
      <c r="A4" s="28">
        <v>42343</v>
      </c>
      <c r="B4" s="30" t="s">
        <v>193</v>
      </c>
      <c r="C4" s="30" t="s">
        <v>532</v>
      </c>
      <c r="D4" s="30" t="s">
        <v>276</v>
      </c>
      <c r="E4" s="29">
        <v>1</v>
      </c>
      <c r="F4" s="14"/>
    </row>
    <row r="5" spans="1:21" ht="12.75" customHeight="1" x14ac:dyDescent="0.2">
      <c r="A5" s="28">
        <v>42343</v>
      </c>
      <c r="B5" s="30" t="s">
        <v>132</v>
      </c>
      <c r="C5" s="30" t="s">
        <v>532</v>
      </c>
      <c r="D5" s="30" t="s">
        <v>277</v>
      </c>
      <c r="E5" s="29">
        <v>1</v>
      </c>
      <c r="F5" s="14"/>
    </row>
    <row r="6" spans="1:21" ht="12.75" customHeight="1" x14ac:dyDescent="0.2">
      <c r="A6" s="28">
        <v>42343</v>
      </c>
      <c r="B6" s="30" t="s">
        <v>194</v>
      </c>
      <c r="C6" s="30" t="s">
        <v>532</v>
      </c>
      <c r="D6" s="30" t="s">
        <v>282</v>
      </c>
      <c r="E6" s="29">
        <v>1</v>
      </c>
      <c r="F6" s="14"/>
    </row>
    <row r="7" spans="1:21" ht="12.75" customHeight="1" x14ac:dyDescent="0.2">
      <c r="A7" s="28">
        <v>42343</v>
      </c>
      <c r="B7" s="30" t="s">
        <v>235</v>
      </c>
      <c r="C7" s="30" t="s">
        <v>532</v>
      </c>
      <c r="D7" s="30" t="s">
        <v>309</v>
      </c>
      <c r="E7" s="29">
        <v>1</v>
      </c>
      <c r="F7" s="14"/>
    </row>
    <row r="8" spans="1:21" ht="12.75" customHeight="1" x14ac:dyDescent="0.2">
      <c r="A8" s="28">
        <v>42343</v>
      </c>
      <c r="B8" s="30" t="s">
        <v>234</v>
      </c>
      <c r="C8" s="30" t="s">
        <v>532</v>
      </c>
      <c r="D8" s="30" t="s">
        <v>334</v>
      </c>
      <c r="E8" s="14"/>
      <c r="F8" s="14">
        <v>1</v>
      </c>
    </row>
    <row r="9" spans="1:21" ht="12.75" customHeight="1" x14ac:dyDescent="0.2">
      <c r="A9" s="31"/>
      <c r="B9" s="17"/>
      <c r="C9" s="30" t="s">
        <v>533</v>
      </c>
      <c r="D9" s="30" t="s">
        <v>335</v>
      </c>
      <c r="E9" s="14"/>
      <c r="F9" s="14"/>
    </row>
    <row r="10" spans="1:21" ht="12.75" customHeight="1" x14ac:dyDescent="0.2">
      <c r="A10" s="31">
        <v>42348</v>
      </c>
      <c r="B10" s="30" t="s">
        <v>137</v>
      </c>
      <c r="C10" s="30" t="s">
        <v>129</v>
      </c>
      <c r="D10" s="30" t="s">
        <v>364</v>
      </c>
      <c r="E10" s="14">
        <v>1</v>
      </c>
      <c r="F10" s="14"/>
    </row>
    <row r="11" spans="1:21" ht="12.75" customHeight="1" x14ac:dyDescent="0.2">
      <c r="A11" s="31" t="s">
        <v>178</v>
      </c>
      <c r="B11" s="14"/>
      <c r="C11" s="14" t="s">
        <v>498</v>
      </c>
      <c r="D11" s="14" t="s">
        <v>335</v>
      </c>
      <c r="E11" s="14"/>
      <c r="F11" s="14"/>
    </row>
    <row r="12" spans="1:21" ht="12.75" customHeight="1" x14ac:dyDescent="0.2">
      <c r="A12" s="31">
        <v>42367</v>
      </c>
      <c r="B12" s="14" t="s">
        <v>500</v>
      </c>
      <c r="C12" s="14" t="s">
        <v>186</v>
      </c>
      <c r="D12" s="14" t="s">
        <v>507</v>
      </c>
      <c r="E12" s="14">
        <v>1</v>
      </c>
      <c r="F12" s="14"/>
    </row>
    <row r="13" spans="1:21" ht="12.75" customHeight="1" x14ac:dyDescent="0.2">
      <c r="A13" s="31">
        <v>42367</v>
      </c>
      <c r="B13" s="14" t="s">
        <v>501</v>
      </c>
      <c r="C13" s="14" t="s">
        <v>186</v>
      </c>
      <c r="D13" s="14" t="s">
        <v>508</v>
      </c>
      <c r="E13" s="14">
        <v>1</v>
      </c>
      <c r="F13" s="14"/>
    </row>
    <row r="14" spans="1:21" ht="12.75" customHeight="1" x14ac:dyDescent="0.2">
      <c r="A14" s="31">
        <v>42367</v>
      </c>
      <c r="B14" s="14" t="s">
        <v>502</v>
      </c>
      <c r="C14" s="14" t="s">
        <v>186</v>
      </c>
      <c r="D14" s="14" t="s">
        <v>509</v>
      </c>
      <c r="E14" s="14">
        <v>1</v>
      </c>
      <c r="F14" s="14"/>
    </row>
    <row r="15" spans="1:21" ht="12.75" customHeight="1" x14ac:dyDescent="0.2">
      <c r="A15" s="31">
        <v>42367</v>
      </c>
      <c r="B15" s="14" t="s">
        <v>503</v>
      </c>
      <c r="C15" s="14" t="s">
        <v>186</v>
      </c>
      <c r="D15" s="14" t="s">
        <v>510</v>
      </c>
      <c r="E15" s="14">
        <v>1</v>
      </c>
      <c r="F15" s="14"/>
    </row>
    <row r="16" spans="1:21" ht="12.75" customHeight="1" x14ac:dyDescent="0.2">
      <c r="A16" s="31">
        <v>42367</v>
      </c>
      <c r="B16" s="14" t="s">
        <v>504</v>
      </c>
      <c r="C16" s="14" t="s">
        <v>186</v>
      </c>
      <c r="D16" s="14" t="s">
        <v>511</v>
      </c>
      <c r="E16" s="14">
        <v>1</v>
      </c>
      <c r="F16" s="14"/>
    </row>
    <row r="17" spans="1:7" ht="12.75" customHeight="1" x14ac:dyDescent="0.2">
      <c r="A17" s="31">
        <v>42368</v>
      </c>
      <c r="B17" s="14" t="s">
        <v>505</v>
      </c>
      <c r="C17" s="14" t="s">
        <v>186</v>
      </c>
      <c r="D17" s="14" t="s">
        <v>512</v>
      </c>
      <c r="E17" s="14"/>
      <c r="F17" s="14">
        <v>1</v>
      </c>
    </row>
    <row r="18" spans="1:7" ht="12.75" customHeight="1" x14ac:dyDescent="0.2">
      <c r="A18" s="31">
        <v>42368</v>
      </c>
      <c r="B18" s="14" t="s">
        <v>506</v>
      </c>
      <c r="C18" s="14" t="s">
        <v>186</v>
      </c>
      <c r="D18" s="14" t="s">
        <v>733</v>
      </c>
      <c r="E18" s="14"/>
      <c r="F18" s="14">
        <v>1</v>
      </c>
    </row>
    <row r="19" spans="1:7" ht="12.75" customHeight="1" x14ac:dyDescent="0.2">
      <c r="A19" s="31"/>
      <c r="B19" s="14" t="s">
        <v>140</v>
      </c>
      <c r="C19" s="14" t="s">
        <v>499</v>
      </c>
      <c r="D19" s="14" t="s">
        <v>477</v>
      </c>
      <c r="E19" s="14"/>
      <c r="F19" s="14"/>
    </row>
    <row r="20" spans="1:7" ht="12.75" customHeight="1" x14ac:dyDescent="0.2">
      <c r="A20" s="31">
        <v>42376</v>
      </c>
      <c r="B20" s="14" t="s">
        <v>179</v>
      </c>
      <c r="C20" s="14" t="s">
        <v>129</v>
      </c>
      <c r="D20" s="14" t="s">
        <v>735</v>
      </c>
      <c r="E20" s="14">
        <v>1</v>
      </c>
      <c r="F20" s="14"/>
    </row>
    <row r="21" spans="1:7" ht="12.75" customHeight="1" x14ac:dyDescent="0.2">
      <c r="A21" s="31">
        <v>42382</v>
      </c>
      <c r="B21" s="14" t="s">
        <v>180</v>
      </c>
      <c r="C21" s="14" t="s">
        <v>129</v>
      </c>
      <c r="D21" s="14" t="s">
        <v>755</v>
      </c>
      <c r="E21" s="14">
        <v>1</v>
      </c>
      <c r="F21" s="14"/>
    </row>
    <row r="22" spans="1:7" ht="12.75" customHeight="1" x14ac:dyDescent="0.2">
      <c r="A22" s="31">
        <v>42385</v>
      </c>
      <c r="B22" s="14" t="s">
        <v>772</v>
      </c>
      <c r="C22" s="14" t="s">
        <v>181</v>
      </c>
      <c r="D22" s="14" t="s">
        <v>775</v>
      </c>
      <c r="E22" s="14"/>
      <c r="F22" s="14">
        <v>1</v>
      </c>
    </row>
    <row r="23" spans="1:7" ht="12.75" customHeight="1" x14ac:dyDescent="0.2">
      <c r="A23" s="31">
        <v>42385</v>
      </c>
      <c r="B23" s="14" t="s">
        <v>187</v>
      </c>
      <c r="C23" s="14" t="s">
        <v>181</v>
      </c>
      <c r="D23" s="14" t="s">
        <v>818</v>
      </c>
      <c r="E23" s="14">
        <v>1</v>
      </c>
      <c r="F23" s="14"/>
    </row>
    <row r="24" spans="1:7" ht="12.75" customHeight="1" x14ac:dyDescent="0.2">
      <c r="A24" s="31">
        <v>42385</v>
      </c>
      <c r="B24" s="14" t="s">
        <v>773</v>
      </c>
      <c r="C24" s="14" t="s">
        <v>181</v>
      </c>
      <c r="D24" s="99" t="s">
        <v>835</v>
      </c>
      <c r="E24" s="14">
        <v>1</v>
      </c>
      <c r="F24" s="14"/>
    </row>
    <row r="25" spans="1:7" ht="12.75" customHeight="1" x14ac:dyDescent="0.2">
      <c r="A25" s="31">
        <v>42385</v>
      </c>
      <c r="B25" s="14" t="s">
        <v>774</v>
      </c>
      <c r="C25" s="14" t="s">
        <v>181</v>
      </c>
      <c r="D25" s="14" t="s">
        <v>836</v>
      </c>
      <c r="E25" s="14">
        <v>1</v>
      </c>
      <c r="F25" s="14"/>
    </row>
    <row r="26" spans="1:7" ht="12.75" customHeight="1" x14ac:dyDescent="0.2">
      <c r="A26" s="31">
        <v>42385</v>
      </c>
      <c r="B26" s="14" t="s">
        <v>433</v>
      </c>
      <c r="C26" s="14" t="s">
        <v>181</v>
      </c>
      <c r="D26" s="14" t="s">
        <v>853</v>
      </c>
      <c r="E26" s="14">
        <v>1</v>
      </c>
      <c r="F26" s="14"/>
    </row>
    <row r="27" spans="1:7" ht="12.75" customHeight="1" x14ac:dyDescent="0.2">
      <c r="A27" s="31"/>
      <c r="B27" s="14" t="s">
        <v>187</v>
      </c>
      <c r="C27" s="14" t="s">
        <v>185</v>
      </c>
      <c r="D27" s="14" t="s">
        <v>479</v>
      </c>
      <c r="E27" s="14"/>
      <c r="F27" s="14"/>
    </row>
    <row r="28" spans="1:7" ht="12.75" customHeight="1" x14ac:dyDescent="0.2">
      <c r="A28" s="31">
        <v>42388</v>
      </c>
      <c r="B28" s="14" t="s">
        <v>182</v>
      </c>
      <c r="C28" s="14" t="s">
        <v>129</v>
      </c>
      <c r="D28" s="14" t="s">
        <v>881</v>
      </c>
      <c r="E28" s="14">
        <v>1</v>
      </c>
      <c r="F28" s="14"/>
      <c r="G28" s="36"/>
    </row>
    <row r="29" spans="1:7" ht="12.75" customHeight="1" x14ac:dyDescent="0.2">
      <c r="A29" s="31">
        <v>42392</v>
      </c>
      <c r="B29" s="14" t="s">
        <v>882</v>
      </c>
      <c r="C29" s="14" t="s">
        <v>183</v>
      </c>
      <c r="D29" s="14" t="s">
        <v>887</v>
      </c>
      <c r="E29" s="14">
        <v>1</v>
      </c>
      <c r="F29" s="14"/>
    </row>
    <row r="30" spans="1:7" ht="12.75" customHeight="1" x14ac:dyDescent="0.2">
      <c r="A30" s="31">
        <v>42392</v>
      </c>
      <c r="B30" s="14" t="s">
        <v>883</v>
      </c>
      <c r="C30" s="14" t="s">
        <v>183</v>
      </c>
      <c r="D30" s="14" t="s">
        <v>920</v>
      </c>
      <c r="E30" s="14">
        <v>1</v>
      </c>
      <c r="F30" s="14"/>
    </row>
    <row r="31" spans="1:7" ht="12.75" customHeight="1" x14ac:dyDescent="0.2">
      <c r="A31" s="31">
        <v>42392</v>
      </c>
      <c r="B31" s="14" t="s">
        <v>884</v>
      </c>
      <c r="C31" s="14" t="s">
        <v>183</v>
      </c>
      <c r="D31" s="14" t="s">
        <v>921</v>
      </c>
      <c r="E31" s="14"/>
      <c r="F31" s="17">
        <v>1</v>
      </c>
    </row>
    <row r="32" spans="1:7" ht="12.75" customHeight="1" x14ac:dyDescent="0.2">
      <c r="A32" s="31">
        <v>42392</v>
      </c>
      <c r="B32" s="14" t="s">
        <v>885</v>
      </c>
      <c r="C32" s="14" t="s">
        <v>183</v>
      </c>
      <c r="D32" s="14" t="s">
        <v>943</v>
      </c>
      <c r="E32" s="14"/>
      <c r="F32" s="17">
        <v>1</v>
      </c>
    </row>
    <row r="33" spans="1:21" ht="12.75" customHeight="1" x14ac:dyDescent="0.2">
      <c r="A33" s="31">
        <v>42392</v>
      </c>
      <c r="B33" s="14" t="s">
        <v>886</v>
      </c>
      <c r="C33" s="14" t="s">
        <v>183</v>
      </c>
      <c r="D33" s="14" t="s">
        <v>964</v>
      </c>
      <c r="E33" s="14"/>
      <c r="F33" s="17">
        <v>1</v>
      </c>
    </row>
    <row r="34" spans="1:21" ht="12.75" customHeight="1" x14ac:dyDescent="0.2">
      <c r="A34" s="31"/>
      <c r="B34" s="14" t="s">
        <v>188</v>
      </c>
      <c r="C34" s="14" t="s">
        <v>184</v>
      </c>
      <c r="D34" s="14" t="s">
        <v>888</v>
      </c>
      <c r="E34" s="14"/>
      <c r="F34" s="17"/>
    </row>
    <row r="35" spans="1:21" ht="12.75" customHeight="1" x14ac:dyDescent="0.2">
      <c r="A35" s="31">
        <v>42397</v>
      </c>
      <c r="B35" s="14" t="s">
        <v>189</v>
      </c>
      <c r="C35" s="14" t="s">
        <v>129</v>
      </c>
      <c r="D35" s="14" t="s">
        <v>989</v>
      </c>
      <c r="E35" s="14">
        <v>1</v>
      </c>
      <c r="F35" s="17"/>
    </row>
    <row r="36" spans="1:21" ht="12.75" customHeight="1" x14ac:dyDescent="0.2">
      <c r="A36" s="31">
        <v>42405</v>
      </c>
      <c r="B36" s="14"/>
      <c r="C36" s="14" t="s">
        <v>191</v>
      </c>
      <c r="D36" s="14" t="s">
        <v>335</v>
      </c>
      <c r="E36" s="14"/>
      <c r="F36" s="17"/>
    </row>
    <row r="37" spans="1:21" ht="12.75" customHeight="1" x14ac:dyDescent="0.2">
      <c r="A37" s="31">
        <v>42413</v>
      </c>
      <c r="B37" s="14" t="s">
        <v>190</v>
      </c>
      <c r="C37" s="14" t="s">
        <v>192</v>
      </c>
      <c r="D37" s="14" t="s">
        <v>335</v>
      </c>
      <c r="E37" s="14"/>
      <c r="F37" s="17"/>
    </row>
    <row r="38" spans="1:21" ht="12.75" customHeight="1" x14ac:dyDescent="0.2">
      <c r="A38" s="31"/>
      <c r="B38" s="14"/>
      <c r="C38" s="14"/>
      <c r="D38" s="14"/>
      <c r="E38" s="14"/>
      <c r="F38" s="17"/>
    </row>
    <row r="39" spans="1:21" ht="12.75" customHeight="1" x14ac:dyDescent="0.2">
      <c r="A39" s="5" t="s">
        <v>118</v>
      </c>
      <c r="B39" s="6"/>
      <c r="C39" s="5"/>
      <c r="D39" s="5"/>
      <c r="E39" s="5">
        <f>SUM(E2:E38)</f>
        <v>22</v>
      </c>
      <c r="F39" s="5">
        <f>SUM(F2:F38)</f>
        <v>7</v>
      </c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</row>
  </sheetData>
  <phoneticPr fontId="2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1"/>
  <sheetViews>
    <sheetView zoomScale="130" zoomScaleNormal="130" workbookViewId="0">
      <pane ySplit="2" topLeftCell="A3" activePane="bottomLeft" state="frozen"/>
      <selection pane="bottomLeft" activeCell="B4" sqref="B4"/>
    </sheetView>
  </sheetViews>
  <sheetFormatPr defaultColWidth="17.140625" defaultRowHeight="12.75" customHeight="1" x14ac:dyDescent="0.2"/>
  <cols>
    <col min="1" max="1" width="17.140625" customWidth="1"/>
    <col min="2" max="2" width="17" style="67" customWidth="1"/>
    <col min="3" max="3" width="4.85546875" customWidth="1"/>
    <col min="4" max="4" width="2.85546875" customWidth="1"/>
    <col min="5" max="5" width="2.42578125" customWidth="1"/>
    <col min="6" max="6" width="12" customWidth="1"/>
    <col min="7" max="7" width="5.140625" customWidth="1"/>
    <col min="8" max="8" width="3.42578125" customWidth="1"/>
    <col min="9" max="9" width="4" customWidth="1"/>
    <col min="10" max="10" width="3.42578125" customWidth="1"/>
    <col min="11" max="11" width="4" customWidth="1"/>
    <col min="12" max="12" width="3.42578125" customWidth="1"/>
    <col min="13" max="13" width="4" customWidth="1"/>
    <col min="14" max="14" width="3.7109375" customWidth="1"/>
    <col min="15" max="15" width="4" customWidth="1"/>
    <col min="16" max="16" width="3.7109375" customWidth="1"/>
    <col min="17" max="17" width="4" customWidth="1"/>
    <col min="18" max="18" width="3.85546875" customWidth="1"/>
    <col min="19" max="19" width="4" customWidth="1"/>
    <col min="20" max="20" width="3.85546875" customWidth="1"/>
    <col min="21" max="21" width="4" customWidth="1"/>
    <col min="22" max="22" width="4.85546875" customWidth="1"/>
    <col min="23" max="23" width="3.140625" customWidth="1"/>
    <col min="24" max="29" width="17.140625" customWidth="1"/>
  </cols>
  <sheetData>
    <row r="1" spans="1:29" ht="12.75" customHeight="1" x14ac:dyDescent="0.2">
      <c r="A1" s="88" t="s">
        <v>868</v>
      </c>
      <c r="B1" s="89"/>
      <c r="C1" s="82"/>
      <c r="D1" s="82"/>
      <c r="E1" s="82"/>
      <c r="F1" s="82"/>
      <c r="G1" s="76"/>
      <c r="H1" s="17" t="s">
        <v>3</v>
      </c>
      <c r="I1" s="17"/>
      <c r="J1" s="17" t="s">
        <v>95</v>
      </c>
      <c r="K1" s="17"/>
      <c r="L1" s="17" t="s">
        <v>97</v>
      </c>
      <c r="M1" s="17"/>
      <c r="N1" s="17" t="s">
        <v>79</v>
      </c>
      <c r="O1" s="17"/>
      <c r="P1" s="17" t="s">
        <v>75</v>
      </c>
      <c r="Q1" s="17"/>
      <c r="R1" s="17" t="s">
        <v>102</v>
      </c>
      <c r="S1" s="17"/>
      <c r="T1" s="17" t="s">
        <v>76</v>
      </c>
      <c r="U1" s="17"/>
      <c r="V1" s="17" t="s">
        <v>145</v>
      </c>
      <c r="W1" s="17"/>
    </row>
    <row r="2" spans="1:29" s="4" customFormat="1" ht="12.75" customHeight="1" x14ac:dyDescent="0.2">
      <c r="A2" s="6" t="s">
        <v>5</v>
      </c>
      <c r="B2" s="6" t="s">
        <v>7</v>
      </c>
      <c r="C2" s="6" t="s">
        <v>77</v>
      </c>
      <c r="D2" s="35" t="s">
        <v>68</v>
      </c>
      <c r="E2" s="35" t="s">
        <v>69</v>
      </c>
      <c r="F2" s="6" t="s">
        <v>46</v>
      </c>
      <c r="G2" s="6" t="s">
        <v>87</v>
      </c>
      <c r="H2" s="6" t="s">
        <v>0</v>
      </c>
      <c r="I2" s="6" t="s">
        <v>1</v>
      </c>
      <c r="J2" s="6" t="s">
        <v>0</v>
      </c>
      <c r="K2" s="6" t="s">
        <v>1</v>
      </c>
      <c r="L2" s="6" t="s">
        <v>0</v>
      </c>
      <c r="M2" s="6" t="s">
        <v>1</v>
      </c>
      <c r="N2" s="6" t="s">
        <v>0</v>
      </c>
      <c r="O2" s="6" t="s">
        <v>1</v>
      </c>
      <c r="P2" s="6" t="s">
        <v>0</v>
      </c>
      <c r="Q2" s="6" t="s">
        <v>1</v>
      </c>
      <c r="R2" s="6" t="s">
        <v>0</v>
      </c>
      <c r="S2" s="6" t="s">
        <v>1</v>
      </c>
      <c r="T2" s="6" t="s">
        <v>0</v>
      </c>
      <c r="U2" s="6" t="s">
        <v>1</v>
      </c>
      <c r="V2" s="6" t="s">
        <v>66</v>
      </c>
      <c r="W2" s="6" t="s">
        <v>146</v>
      </c>
      <c r="X2" s="15"/>
      <c r="Y2" s="15"/>
      <c r="Z2" s="15"/>
      <c r="AA2" s="15"/>
      <c r="AB2" s="15"/>
      <c r="AC2" s="15"/>
    </row>
    <row r="3" spans="1:29" ht="12.75" customHeight="1" x14ac:dyDescent="0.2">
      <c r="A3" s="14" t="s">
        <v>223</v>
      </c>
      <c r="B3" s="30" t="s">
        <v>869</v>
      </c>
      <c r="C3" s="7">
        <v>106</v>
      </c>
      <c r="D3" s="14">
        <v>1</v>
      </c>
      <c r="E3" s="14"/>
      <c r="F3" s="14" t="s">
        <v>223</v>
      </c>
      <c r="G3" s="14">
        <v>6</v>
      </c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7"/>
      <c r="V3" s="17"/>
      <c r="W3" s="17"/>
    </row>
    <row r="4" spans="1:29" ht="12.75" customHeight="1" x14ac:dyDescent="0.2">
      <c r="A4" s="14"/>
      <c r="B4" s="30"/>
      <c r="C4" s="7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7"/>
      <c r="V4" s="17"/>
      <c r="W4" s="17"/>
    </row>
    <row r="5" spans="1:29" ht="12.75" customHeight="1" x14ac:dyDescent="0.2">
      <c r="A5" s="14"/>
      <c r="B5" s="30"/>
      <c r="C5" s="7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7"/>
      <c r="V5" s="17"/>
      <c r="W5" s="17"/>
    </row>
    <row r="6" spans="1:29" ht="12.75" customHeight="1" x14ac:dyDescent="0.2">
      <c r="A6" s="14"/>
      <c r="B6" s="30"/>
      <c r="C6" s="7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7"/>
      <c r="V6" s="17"/>
      <c r="W6" s="17"/>
    </row>
    <row r="7" spans="1:29" ht="12.75" customHeight="1" x14ac:dyDescent="0.2">
      <c r="A7" s="14"/>
      <c r="B7" s="30"/>
      <c r="C7" s="7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7"/>
      <c r="V7" s="17"/>
      <c r="W7" s="17"/>
    </row>
    <row r="8" spans="1:29" ht="12.75" customHeight="1" x14ac:dyDescent="0.2">
      <c r="A8" s="14"/>
      <c r="B8" s="30"/>
      <c r="C8" s="7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7"/>
      <c r="V8" s="17"/>
      <c r="W8" s="17"/>
    </row>
    <row r="9" spans="1:29" ht="12.75" customHeight="1" x14ac:dyDescent="0.2">
      <c r="A9" s="14"/>
      <c r="B9" s="30"/>
      <c r="C9" s="7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7"/>
      <c r="V9" s="17"/>
      <c r="W9" s="17"/>
    </row>
    <row r="10" spans="1:29" ht="12.75" customHeight="1" x14ac:dyDescent="0.2">
      <c r="A10" s="14"/>
      <c r="B10" s="30"/>
      <c r="C10" s="7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7"/>
      <c r="V10" s="17"/>
      <c r="W10" s="17"/>
    </row>
    <row r="11" spans="1:29" ht="12.75" customHeight="1" x14ac:dyDescent="0.2">
      <c r="A11" s="14"/>
      <c r="B11" s="37"/>
      <c r="C11" s="7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7"/>
      <c r="V11" s="17"/>
      <c r="W11" s="17"/>
    </row>
    <row r="12" spans="1:29" ht="12.75" customHeight="1" x14ac:dyDescent="0.2">
      <c r="A12" s="14"/>
      <c r="B12" s="37"/>
      <c r="C12" s="7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7"/>
      <c r="V12" s="17"/>
      <c r="W12" s="17"/>
    </row>
    <row r="13" spans="1:29" ht="12.75" customHeight="1" x14ac:dyDescent="0.2">
      <c r="A13" s="14"/>
      <c r="B13" s="37"/>
      <c r="C13" s="7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7"/>
      <c r="V13" s="17"/>
      <c r="W13" s="17"/>
    </row>
    <row r="14" spans="1:29" ht="12.75" customHeight="1" x14ac:dyDescent="0.2">
      <c r="A14" s="14"/>
      <c r="B14" s="37"/>
      <c r="C14" s="7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7"/>
      <c r="V14" s="17"/>
      <c r="W14" s="17"/>
    </row>
    <row r="15" spans="1:29" ht="18" customHeight="1" x14ac:dyDescent="0.2">
      <c r="A15" s="14"/>
      <c r="B15" s="37"/>
      <c r="C15" s="7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7"/>
      <c r="V15" s="17"/>
      <c r="W15" s="17"/>
    </row>
    <row r="16" spans="1:29" ht="12.75" customHeight="1" x14ac:dyDescent="0.2">
      <c r="A16" s="14"/>
      <c r="B16" s="37"/>
      <c r="C16" s="7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7"/>
      <c r="V16" s="17"/>
      <c r="W16" s="17"/>
    </row>
    <row r="17" spans="1:23" ht="12.75" customHeight="1" x14ac:dyDescent="0.2">
      <c r="A17" s="14"/>
      <c r="B17" s="37"/>
      <c r="C17" s="7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7"/>
      <c r="V17" s="17"/>
      <c r="W17" s="17"/>
    </row>
    <row r="18" spans="1:23" ht="12.75" customHeight="1" x14ac:dyDescent="0.2">
      <c r="A18" s="14"/>
      <c r="B18" s="37"/>
      <c r="C18" s="7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7"/>
      <c r="V18" s="17"/>
      <c r="W18" s="17"/>
    </row>
    <row r="19" spans="1:23" ht="12.75" customHeight="1" x14ac:dyDescent="0.2">
      <c r="A19" s="14"/>
      <c r="B19" s="37"/>
      <c r="C19" s="7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7"/>
      <c r="V19" s="17"/>
      <c r="W19" s="17"/>
    </row>
    <row r="20" spans="1:23" ht="12.75" customHeight="1" x14ac:dyDescent="0.2">
      <c r="A20" s="14"/>
      <c r="B20" s="37"/>
      <c r="C20" s="7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7"/>
      <c r="V20" s="17"/>
      <c r="W20" s="17"/>
    </row>
    <row r="21" spans="1:23" ht="12.75" customHeight="1" x14ac:dyDescent="0.2">
      <c r="A21" s="14"/>
      <c r="B21" s="37"/>
      <c r="C21" s="7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7"/>
      <c r="V21" s="17"/>
      <c r="W21" s="17"/>
    </row>
    <row r="22" spans="1:23" ht="12.75" customHeight="1" x14ac:dyDescent="0.2">
      <c r="A22" s="14"/>
      <c r="B22" s="37"/>
      <c r="C22" s="7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7"/>
      <c r="V22" s="17"/>
      <c r="W22" s="17"/>
    </row>
    <row r="23" spans="1:23" ht="12.75" customHeight="1" x14ac:dyDescent="0.2">
      <c r="A23" s="14"/>
      <c r="B23" s="37"/>
      <c r="C23" s="7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7"/>
      <c r="V23" s="17"/>
      <c r="W23" s="17"/>
    </row>
    <row r="24" spans="1:23" ht="12.75" customHeight="1" x14ac:dyDescent="0.2">
      <c r="A24" s="14"/>
      <c r="B24" s="37"/>
      <c r="C24" s="7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7"/>
      <c r="V24" s="17"/>
      <c r="W24" s="17"/>
    </row>
    <row r="25" spans="1:23" ht="12.75" customHeight="1" x14ac:dyDescent="0.2">
      <c r="A25" s="65"/>
      <c r="B25" s="37"/>
      <c r="C25" s="7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7"/>
      <c r="V25" s="17"/>
      <c r="W25" s="17"/>
    </row>
    <row r="26" spans="1:23" ht="12.75" customHeight="1" x14ac:dyDescent="0.2">
      <c r="A26" s="14"/>
      <c r="B26" s="37"/>
      <c r="C26" s="7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7"/>
      <c r="V26" s="17"/>
      <c r="W26" s="17"/>
    </row>
    <row r="27" spans="1:23" ht="12.75" customHeight="1" x14ac:dyDescent="0.2">
      <c r="A27" s="14"/>
      <c r="B27" s="37"/>
      <c r="C27" s="7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7"/>
      <c r="V27" s="17"/>
      <c r="W27" s="17"/>
    </row>
    <row r="28" spans="1:23" ht="12.75" customHeight="1" x14ac:dyDescent="0.2">
      <c r="A28" s="14"/>
      <c r="B28" s="37"/>
      <c r="C28" s="7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7"/>
      <c r="V28" s="17"/>
      <c r="W28" s="17"/>
    </row>
    <row r="29" spans="1:23" ht="12.75" customHeight="1" x14ac:dyDescent="0.2">
      <c r="A29" s="14"/>
      <c r="B29" s="37"/>
      <c r="C29" s="7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7"/>
      <c r="V29" s="17"/>
      <c r="W29" s="17"/>
    </row>
    <row r="30" spans="1:23" ht="12.75" customHeight="1" x14ac:dyDescent="0.2">
      <c r="A30" s="14"/>
      <c r="B30" s="37"/>
      <c r="C30" s="7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7"/>
      <c r="V30" s="17"/>
      <c r="W30" s="17"/>
    </row>
    <row r="31" spans="1:23" ht="12.75" customHeight="1" x14ac:dyDescent="0.2">
      <c r="A31" s="14"/>
      <c r="B31" s="37"/>
      <c r="C31" s="7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7"/>
      <c r="V31" s="17"/>
      <c r="W31" s="17"/>
    </row>
    <row r="32" spans="1:23" ht="12.75" customHeight="1" x14ac:dyDescent="0.2">
      <c r="A32" s="14"/>
      <c r="B32" s="37"/>
      <c r="C32" s="7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7"/>
      <c r="V32" s="17"/>
      <c r="W32" s="17"/>
    </row>
    <row r="33" spans="1:23" ht="12.75" customHeight="1" x14ac:dyDescent="0.2">
      <c r="A33" s="14"/>
      <c r="B33" s="37"/>
      <c r="C33" s="7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7"/>
      <c r="V33" s="17"/>
      <c r="W33" s="17"/>
    </row>
    <row r="34" spans="1:23" ht="12.75" customHeight="1" x14ac:dyDescent="0.2">
      <c r="A34" s="14"/>
      <c r="B34" s="37"/>
      <c r="C34" s="7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7"/>
      <c r="V34" s="17"/>
      <c r="W34" s="17"/>
    </row>
    <row r="35" spans="1:23" ht="12.75" customHeight="1" x14ac:dyDescent="0.2">
      <c r="A35" s="4"/>
      <c r="B35" s="68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</row>
    <row r="36" spans="1:23" s="2" customFormat="1" ht="12.75" customHeight="1" x14ac:dyDescent="0.2">
      <c r="A36" s="6" t="s">
        <v>118</v>
      </c>
      <c r="B36" s="69"/>
      <c r="C36" s="8"/>
      <c r="D36" s="6">
        <f>SUM(D3:D35)</f>
        <v>1</v>
      </c>
      <c r="E36" s="6">
        <f>SUM(E3:E35)</f>
        <v>0</v>
      </c>
      <c r="F36" s="8"/>
      <c r="G36" s="6">
        <f t="shared" ref="G36:W36" si="0">SUM(G3:G35)</f>
        <v>6</v>
      </c>
      <c r="H36" s="6">
        <f t="shared" si="0"/>
        <v>0</v>
      </c>
      <c r="I36" s="6">
        <f t="shared" si="0"/>
        <v>0</v>
      </c>
      <c r="J36" s="6">
        <f t="shared" si="0"/>
        <v>0</v>
      </c>
      <c r="K36" s="6">
        <f t="shared" si="0"/>
        <v>0</v>
      </c>
      <c r="L36" s="6">
        <f t="shared" si="0"/>
        <v>0</v>
      </c>
      <c r="M36" s="6">
        <f t="shared" si="0"/>
        <v>0</v>
      </c>
      <c r="N36" s="6">
        <f t="shared" si="0"/>
        <v>0</v>
      </c>
      <c r="O36" s="6">
        <f t="shared" si="0"/>
        <v>0</v>
      </c>
      <c r="P36" s="6">
        <f t="shared" si="0"/>
        <v>0</v>
      </c>
      <c r="Q36" s="6">
        <f t="shared" si="0"/>
        <v>0</v>
      </c>
      <c r="R36" s="6">
        <f t="shared" si="0"/>
        <v>0</v>
      </c>
      <c r="S36" s="6">
        <f t="shared" si="0"/>
        <v>0</v>
      </c>
      <c r="T36" s="6">
        <f t="shared" si="0"/>
        <v>0</v>
      </c>
      <c r="U36" s="6">
        <f t="shared" si="0"/>
        <v>0</v>
      </c>
      <c r="V36" s="6">
        <f t="shared" si="0"/>
        <v>0</v>
      </c>
      <c r="W36" s="6">
        <f t="shared" si="0"/>
        <v>0</v>
      </c>
    </row>
    <row r="37" spans="1:23" ht="12.75" customHeight="1" x14ac:dyDescent="0.2">
      <c r="A37" s="4"/>
      <c r="B37" s="68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</row>
    <row r="38" spans="1:23" ht="12.75" customHeight="1" x14ac:dyDescent="0.2">
      <c r="A38" s="4"/>
      <c r="B38" s="68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</row>
    <row r="39" spans="1:23" ht="12.75" customHeight="1" x14ac:dyDescent="0.2">
      <c r="A39" s="4"/>
      <c r="B39" s="68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</row>
    <row r="40" spans="1:23" ht="12.75" customHeight="1" x14ac:dyDescent="0.2">
      <c r="A40" s="4"/>
      <c r="B40" s="68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</row>
    <row r="41" spans="1:23" ht="12.75" customHeight="1" x14ac:dyDescent="0.2">
      <c r="A41" s="4"/>
      <c r="B41" s="68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</row>
  </sheetData>
  <pageMargins left="0.75" right="0.75" top="1" bottom="1" header="0.5" footer="0.5"/>
  <pageSetup paperSize="9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1"/>
  <sheetViews>
    <sheetView zoomScale="130" zoomScaleNormal="130" workbookViewId="0">
      <pane ySplit="2" topLeftCell="A27" activePane="bottomLeft" state="frozen"/>
      <selection pane="bottomLeft" activeCell="A44" sqref="A44:XFD44"/>
    </sheetView>
  </sheetViews>
  <sheetFormatPr defaultColWidth="17.140625" defaultRowHeight="12.75" customHeight="1" x14ac:dyDescent="0.2"/>
  <cols>
    <col min="1" max="1" width="17.140625" customWidth="1"/>
    <col min="2" max="2" width="17" style="67" customWidth="1"/>
    <col min="3" max="3" width="4.85546875" customWidth="1"/>
    <col min="4" max="4" width="2.85546875" customWidth="1"/>
    <col min="5" max="5" width="2.7109375" customWidth="1"/>
    <col min="6" max="6" width="12" customWidth="1"/>
    <col min="7" max="7" width="5.140625" customWidth="1"/>
    <col min="8" max="8" width="3.42578125" customWidth="1"/>
    <col min="9" max="9" width="4" customWidth="1"/>
    <col min="10" max="10" width="3.42578125" customWidth="1"/>
    <col min="11" max="11" width="4" customWidth="1"/>
    <col min="12" max="12" width="3.42578125" customWidth="1"/>
    <col min="13" max="13" width="4" customWidth="1"/>
    <col min="14" max="14" width="3.7109375" customWidth="1"/>
    <col min="15" max="15" width="4" customWidth="1"/>
    <col min="16" max="16" width="3.7109375" customWidth="1"/>
    <col min="17" max="17" width="4" customWidth="1"/>
    <col min="18" max="18" width="3.85546875" customWidth="1"/>
    <col min="19" max="19" width="4" customWidth="1"/>
    <col min="20" max="20" width="3.85546875" customWidth="1"/>
    <col min="21" max="21" width="4" customWidth="1"/>
    <col min="22" max="22" width="4.85546875" customWidth="1"/>
    <col min="23" max="23" width="3.140625" customWidth="1"/>
    <col min="24" max="29" width="17.140625" customWidth="1"/>
  </cols>
  <sheetData>
    <row r="1" spans="1:29" ht="12.75" customHeight="1" x14ac:dyDescent="0.2">
      <c r="A1" s="88" t="s">
        <v>155</v>
      </c>
      <c r="B1" s="89"/>
      <c r="C1" s="82"/>
      <c r="D1" s="82"/>
      <c r="E1" s="82"/>
      <c r="F1" s="82"/>
      <c r="G1" s="76"/>
      <c r="H1" s="17" t="s">
        <v>82</v>
      </c>
      <c r="I1" s="17"/>
      <c r="J1" s="17" t="s">
        <v>95</v>
      </c>
      <c r="K1" s="17"/>
      <c r="L1" s="17" t="s">
        <v>97</v>
      </c>
      <c r="M1" s="17"/>
      <c r="N1" s="17" t="s">
        <v>79</v>
      </c>
      <c r="O1" s="17"/>
      <c r="P1" s="17" t="s">
        <v>83</v>
      </c>
      <c r="Q1" s="17"/>
      <c r="R1" s="17" t="s">
        <v>102</v>
      </c>
      <c r="S1" s="17"/>
      <c r="T1" s="17" t="s">
        <v>81</v>
      </c>
      <c r="U1" s="17"/>
      <c r="V1" s="17" t="s">
        <v>145</v>
      </c>
      <c r="W1" s="17"/>
    </row>
    <row r="2" spans="1:29" s="4" customFormat="1" ht="12.75" customHeight="1" x14ac:dyDescent="0.2">
      <c r="A2" s="6" t="s">
        <v>5</v>
      </c>
      <c r="B2" s="6" t="s">
        <v>7</v>
      </c>
      <c r="C2" s="6" t="s">
        <v>107</v>
      </c>
      <c r="D2" s="35" t="s">
        <v>105</v>
      </c>
      <c r="E2" s="35" t="s">
        <v>69</v>
      </c>
      <c r="F2" s="6" t="s">
        <v>46</v>
      </c>
      <c r="G2" s="6" t="s">
        <v>92</v>
      </c>
      <c r="H2" s="6" t="s">
        <v>94</v>
      </c>
      <c r="I2" s="6" t="s">
        <v>93</v>
      </c>
      <c r="J2" s="6" t="s">
        <v>96</v>
      </c>
      <c r="K2" s="6" t="s">
        <v>93</v>
      </c>
      <c r="L2" s="6" t="s">
        <v>98</v>
      </c>
      <c r="M2" s="6" t="s">
        <v>93</v>
      </c>
      <c r="N2" s="6" t="s">
        <v>100</v>
      </c>
      <c r="O2" s="6" t="s">
        <v>93</v>
      </c>
      <c r="P2" s="6" t="s">
        <v>101</v>
      </c>
      <c r="Q2" s="6" t="s">
        <v>93</v>
      </c>
      <c r="R2" s="6" t="s">
        <v>101</v>
      </c>
      <c r="S2" s="6" t="s">
        <v>93</v>
      </c>
      <c r="T2" s="6" t="s">
        <v>103</v>
      </c>
      <c r="U2" s="6" t="s">
        <v>104</v>
      </c>
      <c r="V2" s="6" t="s">
        <v>66</v>
      </c>
      <c r="W2" s="6" t="s">
        <v>146</v>
      </c>
      <c r="X2" s="15"/>
      <c r="Y2" s="15"/>
      <c r="Z2" s="15"/>
      <c r="AA2" s="15"/>
      <c r="AB2" s="15"/>
      <c r="AC2" s="15"/>
    </row>
    <row r="3" spans="1:29" ht="12.75" customHeight="1" x14ac:dyDescent="0.2">
      <c r="A3" s="14" t="s">
        <v>164</v>
      </c>
      <c r="B3" s="30" t="s">
        <v>128</v>
      </c>
      <c r="C3" s="7">
        <v>106</v>
      </c>
      <c r="D3" s="14">
        <v>1</v>
      </c>
      <c r="E3" s="14"/>
      <c r="F3" s="14" t="s">
        <v>202</v>
      </c>
      <c r="G3" s="14">
        <v>3</v>
      </c>
      <c r="H3" s="14"/>
      <c r="I3" s="14"/>
      <c r="J3" s="14">
        <v>1</v>
      </c>
      <c r="K3" s="14">
        <v>1</v>
      </c>
      <c r="L3" s="14">
        <v>1</v>
      </c>
      <c r="M3" s="14">
        <v>1</v>
      </c>
      <c r="N3" s="14">
        <v>1</v>
      </c>
      <c r="O3" s="14"/>
      <c r="P3" s="14"/>
      <c r="Q3" s="14"/>
      <c r="R3" s="14"/>
      <c r="S3" s="14">
        <v>1</v>
      </c>
      <c r="T3" s="14">
        <v>2</v>
      </c>
      <c r="U3" s="17"/>
      <c r="V3" s="17"/>
      <c r="W3" s="17"/>
    </row>
    <row r="4" spans="1:29" ht="12.75" customHeight="1" x14ac:dyDescent="0.2">
      <c r="A4" s="14" t="s">
        <v>224</v>
      </c>
      <c r="B4" s="30" t="s">
        <v>177</v>
      </c>
      <c r="C4" s="7">
        <v>106</v>
      </c>
      <c r="D4" s="14"/>
      <c r="E4" s="14">
        <v>1</v>
      </c>
      <c r="F4" s="14" t="s">
        <v>225</v>
      </c>
      <c r="G4" s="14"/>
      <c r="H4" s="14"/>
      <c r="I4" s="14"/>
      <c r="J4" s="14"/>
      <c r="K4" s="14">
        <v>3</v>
      </c>
      <c r="L4" s="14">
        <v>2</v>
      </c>
      <c r="M4" s="14"/>
      <c r="N4" s="14"/>
      <c r="O4" s="14">
        <v>1</v>
      </c>
      <c r="P4" s="14"/>
      <c r="Q4" s="14"/>
      <c r="R4" s="14"/>
      <c r="S4" s="14"/>
      <c r="T4" s="14"/>
      <c r="U4" s="17"/>
      <c r="V4" s="17"/>
      <c r="W4" s="17"/>
    </row>
    <row r="5" spans="1:29" ht="12.75" customHeight="1" x14ac:dyDescent="0.2">
      <c r="A5" s="14" t="s">
        <v>223</v>
      </c>
      <c r="B5" s="30" t="s">
        <v>193</v>
      </c>
      <c r="C5" s="7">
        <v>106</v>
      </c>
      <c r="D5" s="14">
        <v>1</v>
      </c>
      <c r="E5" s="14"/>
      <c r="F5" s="14" t="s">
        <v>223</v>
      </c>
      <c r="G5" s="14">
        <v>6</v>
      </c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7"/>
      <c r="V5" s="17"/>
      <c r="W5" s="17"/>
    </row>
    <row r="6" spans="1:29" ht="12.75" customHeight="1" x14ac:dyDescent="0.2">
      <c r="A6" s="14" t="s">
        <v>223</v>
      </c>
      <c r="B6" s="30" t="s">
        <v>132</v>
      </c>
      <c r="C6" s="7">
        <v>106</v>
      </c>
      <c r="D6" s="14">
        <v>1</v>
      </c>
      <c r="E6" s="14"/>
      <c r="F6" s="14" t="s">
        <v>223</v>
      </c>
      <c r="G6" s="14">
        <v>6</v>
      </c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7"/>
      <c r="V6" s="17"/>
      <c r="W6" s="17"/>
    </row>
    <row r="7" spans="1:29" ht="12.75" customHeight="1" x14ac:dyDescent="0.2">
      <c r="A7" s="14" t="s">
        <v>223</v>
      </c>
      <c r="B7" s="30" t="s">
        <v>194</v>
      </c>
      <c r="C7" s="7">
        <v>106</v>
      </c>
      <c r="D7" s="14">
        <v>1</v>
      </c>
      <c r="E7" s="14"/>
      <c r="F7" s="14" t="s">
        <v>223</v>
      </c>
      <c r="G7" s="14">
        <v>6</v>
      </c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7"/>
      <c r="V7" s="17"/>
      <c r="W7" s="17"/>
    </row>
    <row r="8" spans="1:29" ht="12.75" customHeight="1" x14ac:dyDescent="0.2">
      <c r="A8" s="14" t="s">
        <v>312</v>
      </c>
      <c r="B8" s="30" t="s">
        <v>235</v>
      </c>
      <c r="C8" s="7">
        <v>106</v>
      </c>
      <c r="D8" s="14">
        <v>1</v>
      </c>
      <c r="E8" s="14"/>
      <c r="F8" s="14" t="s">
        <v>313</v>
      </c>
      <c r="G8" s="14">
        <v>6</v>
      </c>
      <c r="H8" s="14">
        <v>1</v>
      </c>
      <c r="I8" s="14"/>
      <c r="J8" s="14">
        <v>1</v>
      </c>
      <c r="K8" s="14"/>
      <c r="L8" s="14"/>
      <c r="M8" s="14"/>
      <c r="N8" s="14"/>
      <c r="O8" s="14"/>
      <c r="P8" s="14"/>
      <c r="Q8" s="14"/>
      <c r="R8" s="14"/>
      <c r="S8" s="14"/>
      <c r="T8" s="14"/>
      <c r="U8" s="17"/>
      <c r="V8" s="17"/>
      <c r="W8" s="17"/>
    </row>
    <row r="9" spans="1:29" ht="12.75" customHeight="1" x14ac:dyDescent="0.2">
      <c r="A9" s="14" t="s">
        <v>336</v>
      </c>
      <c r="B9" s="30" t="s">
        <v>234</v>
      </c>
      <c r="C9" s="7">
        <v>106</v>
      </c>
      <c r="D9" s="14">
        <v>1</v>
      </c>
      <c r="E9" s="14"/>
      <c r="F9" s="14" t="s">
        <v>337</v>
      </c>
      <c r="G9" s="14">
        <v>3</v>
      </c>
      <c r="H9" s="14"/>
      <c r="I9" s="14"/>
      <c r="J9" s="14">
        <v>1</v>
      </c>
      <c r="K9" s="14"/>
      <c r="L9" s="14"/>
      <c r="M9" s="14">
        <v>1</v>
      </c>
      <c r="N9" s="14"/>
      <c r="O9" s="14">
        <v>1</v>
      </c>
      <c r="P9" s="14"/>
      <c r="Q9" s="14"/>
      <c r="R9" s="14"/>
      <c r="S9" s="14"/>
      <c r="T9" s="14">
        <v>2</v>
      </c>
      <c r="U9" s="17"/>
      <c r="V9" s="17"/>
      <c r="W9" s="17"/>
    </row>
    <row r="10" spans="1:29" ht="12.75" customHeight="1" x14ac:dyDescent="0.2">
      <c r="A10" s="14" t="s">
        <v>388</v>
      </c>
      <c r="B10" s="30" t="s">
        <v>137</v>
      </c>
      <c r="C10" s="7">
        <v>106</v>
      </c>
      <c r="D10" s="14"/>
      <c r="E10" s="14">
        <v>1</v>
      </c>
      <c r="F10" s="14" t="s">
        <v>389</v>
      </c>
      <c r="G10" s="14"/>
      <c r="H10" s="14"/>
      <c r="I10" s="14"/>
      <c r="J10" s="14">
        <v>1</v>
      </c>
      <c r="K10" s="14">
        <v>2</v>
      </c>
      <c r="L10" s="14">
        <v>1</v>
      </c>
      <c r="M10" s="14"/>
      <c r="N10" s="14">
        <v>1</v>
      </c>
      <c r="O10" s="14">
        <v>2</v>
      </c>
      <c r="P10" s="14"/>
      <c r="Q10" s="14"/>
      <c r="R10" s="14"/>
      <c r="S10" s="14">
        <v>1</v>
      </c>
      <c r="T10" s="14"/>
      <c r="U10" s="17"/>
      <c r="V10" s="17"/>
      <c r="W10" s="17"/>
    </row>
    <row r="11" spans="1:29" ht="12.75" customHeight="1" x14ac:dyDescent="0.2">
      <c r="A11" s="14" t="s">
        <v>392</v>
      </c>
      <c r="B11" s="37" t="s">
        <v>392</v>
      </c>
      <c r="C11" s="7">
        <v>113</v>
      </c>
      <c r="D11" s="14">
        <v>1</v>
      </c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7"/>
      <c r="V11" s="17"/>
      <c r="W11" s="17"/>
    </row>
    <row r="12" spans="1:29" ht="12.75" customHeight="1" x14ac:dyDescent="0.2">
      <c r="A12" s="14" t="s">
        <v>393</v>
      </c>
      <c r="B12" s="37" t="s">
        <v>128</v>
      </c>
      <c r="C12" s="7">
        <v>113</v>
      </c>
      <c r="D12" s="14"/>
      <c r="E12" s="14">
        <v>1</v>
      </c>
      <c r="F12" s="14" t="s">
        <v>444</v>
      </c>
      <c r="G12" s="14"/>
      <c r="H12" s="14"/>
      <c r="I12" s="14"/>
      <c r="J12" s="14">
        <v>1</v>
      </c>
      <c r="K12" s="14">
        <v>4</v>
      </c>
      <c r="L12" s="14">
        <v>2</v>
      </c>
      <c r="M12" s="14"/>
      <c r="N12" s="14"/>
      <c r="O12" s="14">
        <v>1</v>
      </c>
      <c r="P12" s="14"/>
      <c r="Q12" s="14">
        <v>2</v>
      </c>
      <c r="R12" s="14"/>
      <c r="S12" s="14">
        <v>2</v>
      </c>
      <c r="T12" s="14"/>
      <c r="U12" s="17">
        <v>1</v>
      </c>
      <c r="V12" s="17"/>
      <c r="W12" s="17">
        <v>1</v>
      </c>
    </row>
    <row r="13" spans="1:29" ht="12.75" customHeight="1" x14ac:dyDescent="0.2">
      <c r="A13" s="14" t="s">
        <v>445</v>
      </c>
      <c r="B13" s="37" t="s">
        <v>187</v>
      </c>
      <c r="C13" s="7">
        <v>113</v>
      </c>
      <c r="D13" s="14">
        <v>1</v>
      </c>
      <c r="E13" s="14"/>
      <c r="F13" s="14" t="s">
        <v>446</v>
      </c>
      <c r="G13" s="14">
        <v>6</v>
      </c>
      <c r="H13" s="14">
        <v>1</v>
      </c>
      <c r="I13" s="14"/>
      <c r="J13" s="14">
        <v>1</v>
      </c>
      <c r="K13" s="14"/>
      <c r="L13" s="14"/>
      <c r="M13" s="14"/>
      <c r="N13" s="14"/>
      <c r="O13" s="14"/>
      <c r="P13" s="14"/>
      <c r="Q13" s="14"/>
      <c r="R13" s="14">
        <v>1</v>
      </c>
      <c r="S13" s="14"/>
      <c r="T13" s="14"/>
      <c r="U13" s="17"/>
      <c r="V13" s="17"/>
      <c r="W13" s="17"/>
    </row>
    <row r="14" spans="1:29" ht="12.75" customHeight="1" x14ac:dyDescent="0.2">
      <c r="A14" s="14" t="s">
        <v>447</v>
      </c>
      <c r="B14" s="37" t="s">
        <v>424</v>
      </c>
      <c r="C14" s="7">
        <v>113</v>
      </c>
      <c r="D14" s="14">
        <v>1</v>
      </c>
      <c r="E14" s="14"/>
      <c r="F14" s="14" t="s">
        <v>340</v>
      </c>
      <c r="G14" s="14">
        <v>3</v>
      </c>
      <c r="H14" s="14"/>
      <c r="I14" s="14"/>
      <c r="J14" s="14">
        <v>2</v>
      </c>
      <c r="K14" s="14">
        <v>1</v>
      </c>
      <c r="L14" s="14"/>
      <c r="M14" s="14">
        <v>2</v>
      </c>
      <c r="N14" s="14"/>
      <c r="O14" s="14"/>
      <c r="P14" s="14"/>
      <c r="Q14" s="14"/>
      <c r="R14" s="14"/>
      <c r="S14" s="14"/>
      <c r="T14" s="14">
        <v>1</v>
      </c>
      <c r="U14" s="17"/>
      <c r="V14" s="17"/>
      <c r="W14" s="17"/>
    </row>
    <row r="15" spans="1:29" ht="18" customHeight="1" x14ac:dyDescent="0.2">
      <c r="A15" s="14" t="s">
        <v>448</v>
      </c>
      <c r="B15" s="37" t="s">
        <v>395</v>
      </c>
      <c r="C15" s="7">
        <v>113</v>
      </c>
      <c r="D15" s="14"/>
      <c r="E15" s="14">
        <v>1</v>
      </c>
      <c r="F15" s="14" t="s">
        <v>449</v>
      </c>
      <c r="G15" s="14"/>
      <c r="H15" s="14"/>
      <c r="I15" s="14"/>
      <c r="J15" s="14">
        <v>1</v>
      </c>
      <c r="K15" s="14"/>
      <c r="L15" s="14"/>
      <c r="M15" s="14"/>
      <c r="N15" s="14">
        <v>1</v>
      </c>
      <c r="O15" s="14"/>
      <c r="P15" s="14">
        <v>1</v>
      </c>
      <c r="Q15" s="14"/>
      <c r="R15" s="14"/>
      <c r="S15" s="14"/>
      <c r="T15" s="14"/>
      <c r="U15" s="17">
        <v>1</v>
      </c>
      <c r="V15" s="17"/>
      <c r="W15" s="17"/>
    </row>
    <row r="16" spans="1:29" ht="12.75" customHeight="1" x14ac:dyDescent="0.2">
      <c r="A16" s="14" t="s">
        <v>450</v>
      </c>
      <c r="B16" s="37" t="s">
        <v>451</v>
      </c>
      <c r="C16" s="7">
        <v>113</v>
      </c>
      <c r="D16" s="14">
        <v>1</v>
      </c>
      <c r="E16" s="14"/>
      <c r="F16" s="14" t="s">
        <v>452</v>
      </c>
      <c r="G16" s="14">
        <v>3</v>
      </c>
      <c r="H16" s="14"/>
      <c r="I16" s="14"/>
      <c r="J16" s="14">
        <v>4</v>
      </c>
      <c r="K16" s="14"/>
      <c r="L16" s="14"/>
      <c r="M16" s="14">
        <v>2</v>
      </c>
      <c r="N16" s="14"/>
      <c r="O16" s="14">
        <v>2</v>
      </c>
      <c r="P16" s="14"/>
      <c r="Q16" s="14"/>
      <c r="R16" s="14">
        <v>1</v>
      </c>
      <c r="S16" s="14"/>
      <c r="T16" s="14"/>
      <c r="U16" s="17"/>
      <c r="V16" s="17"/>
      <c r="W16" s="17"/>
    </row>
    <row r="17" spans="1:23" ht="12.75" customHeight="1" x14ac:dyDescent="0.2">
      <c r="A17" s="14" t="s">
        <v>475</v>
      </c>
      <c r="B17" s="37" t="s">
        <v>472</v>
      </c>
      <c r="C17" s="7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7"/>
      <c r="V17" s="17"/>
      <c r="W17" s="17"/>
    </row>
    <row r="18" spans="1:23" ht="12.75" customHeight="1" x14ac:dyDescent="0.2">
      <c r="A18" s="14" t="s">
        <v>513</v>
      </c>
      <c r="B18" s="37" t="s">
        <v>500</v>
      </c>
      <c r="C18" s="7">
        <v>106</v>
      </c>
      <c r="D18" s="14">
        <v>1</v>
      </c>
      <c r="E18" s="14"/>
      <c r="F18" s="14" t="s">
        <v>514</v>
      </c>
      <c r="G18" s="14">
        <v>6</v>
      </c>
      <c r="H18" s="14">
        <v>1</v>
      </c>
      <c r="I18" s="14"/>
      <c r="J18" s="14"/>
      <c r="K18" s="14">
        <v>1</v>
      </c>
      <c r="L18" s="14"/>
      <c r="M18" s="14"/>
      <c r="N18" s="14">
        <v>1</v>
      </c>
      <c r="O18" s="14"/>
      <c r="P18" s="14">
        <v>2</v>
      </c>
      <c r="Q18" s="14"/>
      <c r="R18" s="14"/>
      <c r="S18" s="14"/>
      <c r="T18" s="14"/>
      <c r="U18" s="17"/>
      <c r="V18" s="17"/>
      <c r="W18" s="17"/>
    </row>
    <row r="19" spans="1:23" ht="12.75" customHeight="1" x14ac:dyDescent="0.2">
      <c r="A19" s="14" t="s">
        <v>223</v>
      </c>
      <c r="B19" s="37" t="s">
        <v>501</v>
      </c>
      <c r="C19" s="7">
        <v>106</v>
      </c>
      <c r="D19" s="14">
        <v>1</v>
      </c>
      <c r="E19" s="14"/>
      <c r="F19" s="14" t="s">
        <v>223</v>
      </c>
      <c r="G19" s="14">
        <v>6</v>
      </c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7"/>
      <c r="V19" s="17"/>
      <c r="W19" s="17"/>
    </row>
    <row r="20" spans="1:23" ht="12.75" customHeight="1" x14ac:dyDescent="0.2">
      <c r="A20" s="14" t="s">
        <v>572</v>
      </c>
      <c r="B20" s="37" t="s">
        <v>502</v>
      </c>
      <c r="C20" s="7">
        <v>106</v>
      </c>
      <c r="D20" s="14">
        <v>1</v>
      </c>
      <c r="E20" s="14"/>
      <c r="F20" s="14" t="s">
        <v>279</v>
      </c>
      <c r="G20" s="14">
        <v>3</v>
      </c>
      <c r="H20" s="14"/>
      <c r="I20" s="14"/>
      <c r="J20" s="14">
        <v>3</v>
      </c>
      <c r="K20" s="14">
        <v>1</v>
      </c>
      <c r="L20" s="14">
        <v>1</v>
      </c>
      <c r="M20" s="14">
        <v>2</v>
      </c>
      <c r="N20" s="14"/>
      <c r="O20" s="14"/>
      <c r="P20" s="14">
        <v>1</v>
      </c>
      <c r="Q20" s="14"/>
      <c r="R20" s="14"/>
      <c r="S20" s="14"/>
      <c r="T20" s="14"/>
      <c r="U20" s="17"/>
      <c r="V20" s="17"/>
      <c r="W20" s="17"/>
    </row>
    <row r="21" spans="1:23" ht="12.75" customHeight="1" x14ac:dyDescent="0.2">
      <c r="A21" s="14" t="s">
        <v>593</v>
      </c>
      <c r="B21" s="37" t="s">
        <v>503</v>
      </c>
      <c r="C21" s="7">
        <v>106</v>
      </c>
      <c r="D21" s="14">
        <v>1</v>
      </c>
      <c r="E21" s="14"/>
      <c r="F21" s="14" t="s">
        <v>594</v>
      </c>
      <c r="G21" s="14">
        <v>6</v>
      </c>
      <c r="H21" s="14">
        <v>1</v>
      </c>
      <c r="I21" s="14"/>
      <c r="J21" s="14">
        <v>2</v>
      </c>
      <c r="K21" s="14"/>
      <c r="L21" s="14"/>
      <c r="M21" s="14">
        <v>1</v>
      </c>
      <c r="N21" s="14"/>
      <c r="O21" s="14"/>
      <c r="P21" s="14"/>
      <c r="Q21" s="14"/>
      <c r="R21" s="14"/>
      <c r="S21" s="14"/>
      <c r="T21" s="14"/>
      <c r="U21" s="17"/>
      <c r="V21" s="17"/>
      <c r="W21" s="17"/>
    </row>
    <row r="22" spans="1:23" ht="12.75" customHeight="1" x14ac:dyDescent="0.2">
      <c r="A22" s="14" t="s">
        <v>615</v>
      </c>
      <c r="B22" s="37" t="s">
        <v>504</v>
      </c>
      <c r="C22" s="7">
        <v>106</v>
      </c>
      <c r="D22" s="14"/>
      <c r="E22" s="14">
        <v>1</v>
      </c>
      <c r="F22" s="14" t="s">
        <v>604</v>
      </c>
      <c r="G22" s="14"/>
      <c r="H22" s="14"/>
      <c r="I22" s="14"/>
      <c r="J22" s="14">
        <v>2</v>
      </c>
      <c r="K22" s="14">
        <v>2</v>
      </c>
      <c r="L22" s="14">
        <v>1</v>
      </c>
      <c r="M22" s="14">
        <v>1</v>
      </c>
      <c r="N22" s="14">
        <v>1</v>
      </c>
      <c r="O22" s="14">
        <v>3</v>
      </c>
      <c r="P22" s="14"/>
      <c r="Q22" s="14">
        <v>1</v>
      </c>
      <c r="R22" s="14"/>
      <c r="S22" s="14"/>
      <c r="T22" s="14"/>
      <c r="U22" s="17"/>
      <c r="V22" s="17"/>
      <c r="W22" s="17"/>
    </row>
    <row r="23" spans="1:23" ht="12.75" customHeight="1" x14ac:dyDescent="0.2">
      <c r="A23" s="14" t="s">
        <v>640</v>
      </c>
      <c r="B23" s="37" t="s">
        <v>505</v>
      </c>
      <c r="C23" s="7">
        <v>106</v>
      </c>
      <c r="D23" s="14">
        <v>1</v>
      </c>
      <c r="E23" s="14"/>
      <c r="F23" s="14" t="s">
        <v>641</v>
      </c>
      <c r="G23" s="14">
        <v>6</v>
      </c>
      <c r="H23" s="14">
        <v>1</v>
      </c>
      <c r="I23" s="14"/>
      <c r="J23" s="14">
        <v>4</v>
      </c>
      <c r="K23" s="14"/>
      <c r="L23" s="14"/>
      <c r="M23" s="14">
        <v>4</v>
      </c>
      <c r="N23" s="14">
        <v>1</v>
      </c>
      <c r="O23" s="14"/>
      <c r="P23" s="14"/>
      <c r="Q23" s="14"/>
      <c r="R23" s="14"/>
      <c r="S23" s="14"/>
      <c r="T23" s="14"/>
      <c r="U23" s="17"/>
      <c r="V23" s="17"/>
      <c r="W23" s="17"/>
    </row>
    <row r="24" spans="1:23" ht="12.75" customHeight="1" x14ac:dyDescent="0.2">
      <c r="A24" s="14" t="s">
        <v>664</v>
      </c>
      <c r="B24" s="37" t="s">
        <v>506</v>
      </c>
      <c r="C24" s="7">
        <v>106</v>
      </c>
      <c r="D24" s="14"/>
      <c r="E24" s="14">
        <v>1</v>
      </c>
      <c r="F24" s="14" t="s">
        <v>665</v>
      </c>
      <c r="G24" s="14"/>
      <c r="H24" s="14"/>
      <c r="I24" s="14"/>
      <c r="J24" s="14"/>
      <c r="K24" s="14">
        <v>5</v>
      </c>
      <c r="L24" s="14">
        <v>1</v>
      </c>
      <c r="M24" s="14">
        <v>2</v>
      </c>
      <c r="N24" s="14">
        <v>1</v>
      </c>
      <c r="O24" s="14"/>
      <c r="P24" s="14"/>
      <c r="Q24" s="14"/>
      <c r="R24" s="14"/>
      <c r="S24" s="14">
        <v>1</v>
      </c>
      <c r="T24" s="14"/>
      <c r="U24" s="17"/>
      <c r="V24" s="17"/>
      <c r="W24" s="17"/>
    </row>
    <row r="25" spans="1:23" ht="12.75" customHeight="1" x14ac:dyDescent="0.2">
      <c r="A25" s="65" t="s">
        <v>335</v>
      </c>
      <c r="B25" s="37" t="s">
        <v>140</v>
      </c>
      <c r="C25" s="7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7"/>
      <c r="V25" s="17"/>
      <c r="W25" s="17"/>
    </row>
    <row r="26" spans="1:23" ht="12.75" customHeight="1" x14ac:dyDescent="0.2">
      <c r="A26" s="14" t="s">
        <v>748</v>
      </c>
      <c r="B26" s="37" t="s">
        <v>179</v>
      </c>
      <c r="C26" s="7">
        <v>106</v>
      </c>
      <c r="D26" s="14"/>
      <c r="E26" s="14">
        <v>1</v>
      </c>
      <c r="F26" s="14" t="s">
        <v>749</v>
      </c>
      <c r="G26" s="14"/>
      <c r="H26" s="14"/>
      <c r="I26" s="14"/>
      <c r="J26" s="14">
        <v>1</v>
      </c>
      <c r="K26" s="14">
        <v>4</v>
      </c>
      <c r="L26" s="14">
        <v>3</v>
      </c>
      <c r="M26" s="14"/>
      <c r="N26" s="14"/>
      <c r="O26" s="14"/>
      <c r="P26" s="14">
        <v>1</v>
      </c>
      <c r="Q26" s="14"/>
      <c r="R26" s="14"/>
      <c r="S26" s="14"/>
      <c r="T26" s="14"/>
      <c r="U26" s="17"/>
      <c r="V26" s="17"/>
      <c r="W26" s="17"/>
    </row>
    <row r="27" spans="1:23" ht="12.75" customHeight="1" x14ac:dyDescent="0.2">
      <c r="A27" s="14" t="s">
        <v>223</v>
      </c>
      <c r="B27" s="37" t="s">
        <v>180</v>
      </c>
      <c r="C27" s="7">
        <v>106</v>
      </c>
      <c r="D27" s="14">
        <v>1</v>
      </c>
      <c r="E27" s="14"/>
      <c r="F27" s="14"/>
      <c r="G27" s="14">
        <v>6</v>
      </c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7"/>
      <c r="V27" s="17"/>
      <c r="W27" s="17"/>
    </row>
    <row r="28" spans="1:23" ht="12.75" customHeight="1" x14ac:dyDescent="0.2">
      <c r="A28" s="14" t="s">
        <v>777</v>
      </c>
      <c r="B28" s="37" t="s">
        <v>772</v>
      </c>
      <c r="C28" s="7">
        <v>106</v>
      </c>
      <c r="D28" s="14">
        <v>1</v>
      </c>
      <c r="E28" s="14"/>
      <c r="F28" s="14" t="s">
        <v>778</v>
      </c>
      <c r="G28" s="14">
        <v>4</v>
      </c>
      <c r="H28" s="14"/>
      <c r="I28" s="14"/>
      <c r="J28" s="14">
        <v>6</v>
      </c>
      <c r="K28" s="14"/>
      <c r="L28" s="14"/>
      <c r="M28" s="14">
        <v>4</v>
      </c>
      <c r="N28" s="14">
        <v>1</v>
      </c>
      <c r="O28" s="14"/>
      <c r="P28" s="14"/>
      <c r="Q28" s="14"/>
      <c r="R28" s="14"/>
      <c r="S28" s="14"/>
      <c r="T28" s="14"/>
      <c r="U28" s="17"/>
      <c r="V28" s="17"/>
      <c r="W28" s="17"/>
    </row>
    <row r="29" spans="1:23" ht="12.75" customHeight="1" x14ac:dyDescent="0.2">
      <c r="A29" s="14" t="s">
        <v>802</v>
      </c>
      <c r="B29" s="37" t="s">
        <v>187</v>
      </c>
      <c r="C29" s="7">
        <v>106</v>
      </c>
      <c r="D29" s="14">
        <v>1</v>
      </c>
      <c r="E29" s="14"/>
      <c r="F29" s="14" t="s">
        <v>601</v>
      </c>
      <c r="G29" s="14">
        <v>3</v>
      </c>
      <c r="H29" s="14"/>
      <c r="I29" s="14"/>
      <c r="J29" s="14">
        <v>4</v>
      </c>
      <c r="K29" s="14">
        <v>2</v>
      </c>
      <c r="L29" s="14">
        <v>1</v>
      </c>
      <c r="M29" s="14">
        <v>4</v>
      </c>
      <c r="N29" s="14"/>
      <c r="O29" s="14"/>
      <c r="P29" s="14"/>
      <c r="Q29" s="14"/>
      <c r="R29" s="14"/>
      <c r="S29" s="14"/>
      <c r="T29" s="14">
        <v>1</v>
      </c>
      <c r="U29" s="17">
        <v>1</v>
      </c>
      <c r="V29" s="17"/>
      <c r="W29" s="17"/>
    </row>
    <row r="30" spans="1:23" ht="12.75" customHeight="1" x14ac:dyDescent="0.2">
      <c r="A30" s="14" t="s">
        <v>223</v>
      </c>
      <c r="B30" s="37" t="s">
        <v>773</v>
      </c>
      <c r="C30" s="7">
        <v>106</v>
      </c>
      <c r="D30" s="14">
        <v>1</v>
      </c>
      <c r="E30" s="14"/>
      <c r="F30" s="14" t="s">
        <v>223</v>
      </c>
      <c r="G30" s="14">
        <v>6</v>
      </c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7"/>
      <c r="V30" s="17"/>
      <c r="W30" s="17"/>
    </row>
    <row r="31" spans="1:23" ht="12.75" customHeight="1" x14ac:dyDescent="0.2">
      <c r="A31" s="14" t="s">
        <v>837</v>
      </c>
      <c r="B31" s="37" t="s">
        <v>774</v>
      </c>
      <c r="C31" s="7">
        <v>106</v>
      </c>
      <c r="D31" s="14">
        <v>1</v>
      </c>
      <c r="E31" s="14"/>
      <c r="F31" s="14" t="s">
        <v>695</v>
      </c>
      <c r="G31" s="14">
        <v>6</v>
      </c>
      <c r="H31" s="14">
        <v>1</v>
      </c>
      <c r="I31" s="14"/>
      <c r="J31" s="14">
        <v>1</v>
      </c>
      <c r="K31" s="14"/>
      <c r="L31" s="14"/>
      <c r="M31" s="14"/>
      <c r="N31" s="14"/>
      <c r="O31" s="14"/>
      <c r="P31" s="14">
        <v>1</v>
      </c>
      <c r="Q31" s="14"/>
      <c r="R31" s="14"/>
      <c r="S31" s="14"/>
      <c r="T31" s="14"/>
      <c r="U31" s="17"/>
      <c r="V31" s="17"/>
      <c r="W31" s="17"/>
    </row>
    <row r="32" spans="1:23" ht="12.75" customHeight="1" x14ac:dyDescent="0.2">
      <c r="A32" s="14" t="s">
        <v>223</v>
      </c>
      <c r="B32" s="37" t="s">
        <v>433</v>
      </c>
      <c r="C32" s="7">
        <v>106</v>
      </c>
      <c r="D32" s="14">
        <v>1</v>
      </c>
      <c r="E32" s="14"/>
      <c r="F32" s="14" t="s">
        <v>223</v>
      </c>
      <c r="G32" s="14">
        <v>6</v>
      </c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7"/>
      <c r="V32" s="17"/>
      <c r="W32" s="17"/>
    </row>
    <row r="33" spans="1:23" ht="12.75" customHeight="1" x14ac:dyDescent="0.2">
      <c r="A33" s="14" t="s">
        <v>223</v>
      </c>
      <c r="B33" s="37" t="s">
        <v>182</v>
      </c>
      <c r="C33" s="7">
        <v>113</v>
      </c>
      <c r="D33" s="14">
        <v>1</v>
      </c>
      <c r="E33" s="14"/>
      <c r="F33" s="14" t="s">
        <v>223</v>
      </c>
      <c r="G33" s="14">
        <v>6</v>
      </c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7"/>
      <c r="V33" s="17"/>
      <c r="W33" s="17"/>
    </row>
    <row r="34" spans="1:23" ht="12.75" customHeight="1" x14ac:dyDescent="0.2">
      <c r="A34" s="14" t="s">
        <v>223</v>
      </c>
      <c r="B34" s="14" t="s">
        <v>882</v>
      </c>
      <c r="C34" s="7">
        <v>106</v>
      </c>
      <c r="D34" s="14">
        <v>1</v>
      </c>
      <c r="E34" s="14"/>
      <c r="F34" s="14" t="s">
        <v>223</v>
      </c>
      <c r="G34" s="14">
        <v>6</v>
      </c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7"/>
      <c r="V34" s="17"/>
      <c r="W34" s="17"/>
    </row>
    <row r="35" spans="1:23" ht="12.75" customHeight="1" x14ac:dyDescent="0.2">
      <c r="A35" s="14" t="s">
        <v>899</v>
      </c>
      <c r="B35" s="14" t="s">
        <v>883</v>
      </c>
      <c r="C35" s="7">
        <v>113</v>
      </c>
      <c r="D35" s="14">
        <v>1</v>
      </c>
      <c r="E35" s="14"/>
      <c r="F35" s="14" t="s">
        <v>202</v>
      </c>
      <c r="G35" s="14">
        <v>3</v>
      </c>
      <c r="H35" s="14"/>
      <c r="I35" s="14"/>
      <c r="J35" s="14">
        <v>1</v>
      </c>
      <c r="K35" s="14">
        <v>1</v>
      </c>
      <c r="L35" s="14">
        <v>2</v>
      </c>
      <c r="M35" s="14"/>
      <c r="N35" s="14"/>
      <c r="O35" s="14"/>
      <c r="P35" s="14"/>
      <c r="Q35" s="14"/>
      <c r="R35" s="14">
        <v>1</v>
      </c>
      <c r="S35" s="14">
        <v>1</v>
      </c>
      <c r="T35" s="14"/>
      <c r="U35" s="17">
        <v>1</v>
      </c>
      <c r="V35" s="17"/>
      <c r="W35" s="17"/>
    </row>
    <row r="36" spans="1:23" ht="12.75" customHeight="1" x14ac:dyDescent="0.2">
      <c r="A36" s="14" t="s">
        <v>924</v>
      </c>
      <c r="B36" s="14" t="s">
        <v>884</v>
      </c>
      <c r="C36" s="7">
        <v>113</v>
      </c>
      <c r="D36" s="14"/>
      <c r="E36" s="14">
        <v>1</v>
      </c>
      <c r="F36" s="14" t="s">
        <v>526</v>
      </c>
      <c r="G36" s="14"/>
      <c r="H36" s="14"/>
      <c r="I36" s="14">
        <v>1</v>
      </c>
      <c r="J36" s="14"/>
      <c r="K36" s="14">
        <v>3</v>
      </c>
      <c r="L36" s="14"/>
      <c r="M36" s="14">
        <v>1</v>
      </c>
      <c r="N36" s="14"/>
      <c r="O36" s="14"/>
      <c r="P36" s="14"/>
      <c r="Q36" s="14">
        <v>3</v>
      </c>
      <c r="R36" s="14"/>
      <c r="S36" s="14"/>
      <c r="T36" s="14"/>
      <c r="U36" s="17"/>
      <c r="V36" s="17"/>
      <c r="W36" s="17"/>
    </row>
    <row r="37" spans="1:23" ht="12.75" customHeight="1" x14ac:dyDescent="0.2">
      <c r="A37" s="14" t="s">
        <v>944</v>
      </c>
      <c r="B37" s="14" t="s">
        <v>885</v>
      </c>
      <c r="C37" s="7">
        <v>113</v>
      </c>
      <c r="D37" s="14"/>
      <c r="E37" s="14">
        <v>1</v>
      </c>
      <c r="F37" s="14" t="s">
        <v>945</v>
      </c>
      <c r="G37" s="14"/>
      <c r="H37" s="14"/>
      <c r="I37" s="14">
        <v>1</v>
      </c>
      <c r="J37" s="14"/>
      <c r="K37" s="14">
        <v>1</v>
      </c>
      <c r="L37" s="14"/>
      <c r="M37" s="14"/>
      <c r="N37" s="14"/>
      <c r="O37" s="14">
        <v>1</v>
      </c>
      <c r="P37" s="14"/>
      <c r="Q37" s="14">
        <v>1</v>
      </c>
      <c r="R37" s="14"/>
      <c r="S37" s="14">
        <v>1</v>
      </c>
      <c r="T37" s="14"/>
      <c r="U37" s="17"/>
      <c r="V37" s="17"/>
      <c r="W37" s="17"/>
    </row>
    <row r="38" spans="1:23" ht="12.75" customHeight="1" x14ac:dyDescent="0.2">
      <c r="A38" s="14" t="s">
        <v>966</v>
      </c>
      <c r="B38" s="14" t="s">
        <v>886</v>
      </c>
      <c r="C38" s="7">
        <v>113</v>
      </c>
      <c r="D38" s="14"/>
      <c r="E38" s="14">
        <v>1</v>
      </c>
      <c r="F38" s="14" t="s">
        <v>967</v>
      </c>
      <c r="G38" s="14"/>
      <c r="H38" s="14"/>
      <c r="I38" s="14">
        <v>1</v>
      </c>
      <c r="J38" s="14">
        <v>1</v>
      </c>
      <c r="K38" s="14">
        <v>3</v>
      </c>
      <c r="L38" s="14"/>
      <c r="M38" s="14">
        <v>2</v>
      </c>
      <c r="N38" s="14">
        <v>2</v>
      </c>
      <c r="O38" s="14">
        <v>1</v>
      </c>
      <c r="P38" s="14"/>
      <c r="Q38" s="14">
        <v>1</v>
      </c>
      <c r="R38" s="14"/>
      <c r="S38" s="14">
        <v>2</v>
      </c>
      <c r="T38" s="14">
        <v>1</v>
      </c>
      <c r="U38" s="17"/>
      <c r="V38" s="17"/>
      <c r="W38" s="17"/>
    </row>
    <row r="39" spans="1:23" ht="12.75" customHeight="1" x14ac:dyDescent="0.2">
      <c r="A39" s="14" t="s">
        <v>991</v>
      </c>
      <c r="B39" s="37" t="s">
        <v>189</v>
      </c>
      <c r="C39" s="7">
        <v>106</v>
      </c>
      <c r="D39" s="14"/>
      <c r="E39" s="14">
        <v>1</v>
      </c>
      <c r="F39" s="14" t="s">
        <v>992</v>
      </c>
      <c r="G39" s="14"/>
      <c r="H39" s="14"/>
      <c r="I39" s="14"/>
      <c r="J39" s="14">
        <v>1</v>
      </c>
      <c r="K39" s="14">
        <v>2</v>
      </c>
      <c r="L39" s="14">
        <v>1</v>
      </c>
      <c r="M39" s="14">
        <v>2</v>
      </c>
      <c r="N39" s="14"/>
      <c r="O39" s="14"/>
      <c r="P39" s="14"/>
      <c r="Q39" s="14"/>
      <c r="R39" s="14"/>
      <c r="S39" s="14">
        <v>1</v>
      </c>
      <c r="T39" s="14"/>
      <c r="U39" s="17"/>
      <c r="V39" s="17"/>
      <c r="W39" s="17"/>
    </row>
    <row r="40" spans="1:23" ht="12.75" customHeight="1" x14ac:dyDescent="0.2">
      <c r="A40" s="14" t="s">
        <v>748</v>
      </c>
      <c r="B40" s="37" t="s">
        <v>179</v>
      </c>
      <c r="C40" s="7">
        <v>106</v>
      </c>
      <c r="D40" s="14"/>
      <c r="E40" s="14">
        <v>1</v>
      </c>
      <c r="F40" s="14" t="s">
        <v>1008</v>
      </c>
      <c r="G40" s="14"/>
      <c r="H40" s="14"/>
      <c r="I40" s="14">
        <v>1</v>
      </c>
      <c r="J40" s="14">
        <v>2</v>
      </c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7"/>
      <c r="V40" s="17"/>
      <c r="W40" s="17"/>
    </row>
    <row r="41" spans="1:23" ht="12.75" customHeight="1" x14ac:dyDescent="0.2">
      <c r="A41" s="14" t="s">
        <v>392</v>
      </c>
      <c r="B41" s="37" t="s">
        <v>392</v>
      </c>
      <c r="C41" s="7">
        <v>106</v>
      </c>
      <c r="D41" s="14">
        <v>1</v>
      </c>
      <c r="E41" s="14"/>
      <c r="F41" s="14" t="s">
        <v>392</v>
      </c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7"/>
      <c r="V41" s="17"/>
      <c r="W41" s="17"/>
    </row>
    <row r="42" spans="1:23" ht="12.75" customHeight="1" x14ac:dyDescent="0.2">
      <c r="A42" s="14" t="s">
        <v>991</v>
      </c>
      <c r="B42" s="37" t="s">
        <v>189</v>
      </c>
      <c r="C42" s="7">
        <v>106</v>
      </c>
      <c r="D42" s="14"/>
      <c r="E42" s="14">
        <v>1</v>
      </c>
      <c r="F42" s="14" t="s">
        <v>348</v>
      </c>
      <c r="G42" s="14"/>
      <c r="H42" s="14"/>
      <c r="I42" s="14"/>
      <c r="J42" s="14"/>
      <c r="K42" s="14">
        <v>1</v>
      </c>
      <c r="L42" s="14"/>
      <c r="M42" s="14">
        <v>1</v>
      </c>
      <c r="N42" s="14"/>
      <c r="O42" s="14"/>
      <c r="P42" s="14"/>
      <c r="Q42" s="14"/>
      <c r="R42" s="14"/>
      <c r="S42" s="14"/>
      <c r="T42" s="14"/>
      <c r="U42" s="17"/>
      <c r="V42" s="17"/>
      <c r="W42" s="17"/>
    </row>
    <row r="43" spans="1:23" ht="12.75" customHeight="1" x14ac:dyDescent="0.2">
      <c r="A43" s="14" t="s">
        <v>392</v>
      </c>
      <c r="B43" s="37" t="s">
        <v>392</v>
      </c>
      <c r="C43" s="7">
        <v>106</v>
      </c>
      <c r="D43" s="14">
        <v>1</v>
      </c>
      <c r="E43" s="14"/>
      <c r="F43" s="14" t="s">
        <v>392</v>
      </c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7"/>
      <c r="V43" s="17"/>
      <c r="W43" s="17"/>
    </row>
    <row r="44" spans="1:23" ht="12.75" customHeight="1" x14ac:dyDescent="0.2">
      <c r="A44" s="14"/>
      <c r="B44" s="37"/>
      <c r="C44" s="7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7"/>
      <c r="V44" s="17"/>
      <c r="W44" s="17"/>
    </row>
    <row r="45" spans="1:23" ht="12.75" customHeight="1" x14ac:dyDescent="0.2">
      <c r="A45" s="4"/>
      <c r="B45" s="68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</row>
    <row r="46" spans="1:23" s="2" customFormat="1" ht="12.75" customHeight="1" x14ac:dyDescent="0.2">
      <c r="A46" s="6" t="s">
        <v>118</v>
      </c>
      <c r="B46" s="69"/>
      <c r="C46" s="8"/>
      <c r="D46" s="6">
        <f>SUM(D3:D45)</f>
        <v>26</v>
      </c>
      <c r="E46" s="6">
        <f>SUM(E3:E45)</f>
        <v>13</v>
      </c>
      <c r="F46" s="8"/>
      <c r="G46" s="6">
        <f t="shared" ref="G46:W46" si="0">SUM(G3:G45)</f>
        <v>115</v>
      </c>
      <c r="H46" s="6">
        <f t="shared" si="0"/>
        <v>6</v>
      </c>
      <c r="I46" s="6">
        <f t="shared" si="0"/>
        <v>4</v>
      </c>
      <c r="J46" s="6">
        <f t="shared" si="0"/>
        <v>41</v>
      </c>
      <c r="K46" s="6">
        <f t="shared" si="0"/>
        <v>37</v>
      </c>
      <c r="L46" s="6">
        <f t="shared" si="0"/>
        <v>16</v>
      </c>
      <c r="M46" s="6">
        <f t="shared" si="0"/>
        <v>30</v>
      </c>
      <c r="N46" s="6">
        <f t="shared" si="0"/>
        <v>10</v>
      </c>
      <c r="O46" s="6">
        <f t="shared" si="0"/>
        <v>12</v>
      </c>
      <c r="P46" s="6">
        <f t="shared" si="0"/>
        <v>6</v>
      </c>
      <c r="Q46" s="6">
        <f t="shared" si="0"/>
        <v>8</v>
      </c>
      <c r="R46" s="6">
        <f t="shared" si="0"/>
        <v>3</v>
      </c>
      <c r="S46" s="6">
        <f t="shared" si="0"/>
        <v>10</v>
      </c>
      <c r="T46" s="6">
        <f t="shared" si="0"/>
        <v>7</v>
      </c>
      <c r="U46" s="6">
        <f t="shared" si="0"/>
        <v>4</v>
      </c>
      <c r="V46" s="6">
        <f t="shared" si="0"/>
        <v>0</v>
      </c>
      <c r="W46" s="6">
        <f t="shared" si="0"/>
        <v>1</v>
      </c>
    </row>
    <row r="47" spans="1:23" ht="12.75" customHeight="1" x14ac:dyDescent="0.2">
      <c r="A47" s="4"/>
      <c r="B47" s="68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</row>
    <row r="48" spans="1:23" ht="12.75" customHeight="1" x14ac:dyDescent="0.2">
      <c r="A48" s="4"/>
      <c r="B48" s="68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</row>
    <row r="49" spans="1:20" ht="12.75" customHeight="1" x14ac:dyDescent="0.2">
      <c r="A49" s="4"/>
      <c r="B49" s="68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</row>
    <row r="50" spans="1:20" ht="12.75" customHeight="1" x14ac:dyDescent="0.2">
      <c r="A50" s="4"/>
      <c r="B50" s="68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</row>
    <row r="51" spans="1:20" ht="12.75" customHeight="1" x14ac:dyDescent="0.2">
      <c r="A51" s="4"/>
      <c r="B51" s="68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</row>
  </sheetData>
  <phoneticPr fontId="2" type="noConversion"/>
  <pageMargins left="0.75" right="0.75" top="1" bottom="1" header="0.5" footer="0.5"/>
  <pageSetup paperSize="9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6"/>
  <sheetViews>
    <sheetView zoomScale="115" zoomScaleNormal="115" workbookViewId="0">
      <pane ySplit="2" topLeftCell="A26" activePane="bottomLeft" state="frozen"/>
      <selection pane="bottomLeft" activeCell="A45" sqref="A45"/>
    </sheetView>
  </sheetViews>
  <sheetFormatPr defaultColWidth="17.140625" defaultRowHeight="12.75" customHeight="1" x14ac:dyDescent="0.2"/>
  <cols>
    <col min="1" max="1" width="21.140625" style="4" customWidth="1"/>
    <col min="2" max="2" width="20.140625" style="4" customWidth="1"/>
    <col min="3" max="3" width="6.140625" style="4" customWidth="1"/>
    <col min="4" max="4" width="3" style="4" customWidth="1"/>
    <col min="5" max="5" width="2.85546875" style="4" customWidth="1"/>
    <col min="6" max="6" width="12.42578125" style="4" customWidth="1"/>
    <col min="7" max="7" width="5.140625" style="4" customWidth="1"/>
    <col min="8" max="8" width="3.85546875" style="4" customWidth="1"/>
    <col min="9" max="11" width="4" style="4" customWidth="1"/>
    <col min="12" max="15" width="4.140625" style="4" customWidth="1"/>
    <col min="16" max="17" width="4" style="4" customWidth="1"/>
    <col min="18" max="18" width="3.85546875" style="4" customWidth="1"/>
    <col min="19" max="19" width="4" style="4" customWidth="1"/>
    <col min="20" max="20" width="4.140625" style="4" customWidth="1"/>
    <col min="21" max="21" width="4.140625" customWidth="1"/>
    <col min="22" max="22" width="4.85546875" customWidth="1"/>
    <col min="23" max="23" width="3.42578125" customWidth="1"/>
    <col min="24" max="29" width="17.140625" customWidth="1"/>
  </cols>
  <sheetData>
    <row r="1" spans="1:29" ht="12.75" customHeight="1" x14ac:dyDescent="0.2">
      <c r="A1" s="73" t="s">
        <v>148</v>
      </c>
      <c r="B1" s="75"/>
      <c r="C1" s="75"/>
      <c r="D1" s="75"/>
      <c r="E1" s="75"/>
      <c r="F1" s="75"/>
      <c r="G1" s="75"/>
      <c r="H1" s="109" t="s">
        <v>70</v>
      </c>
      <c r="I1" s="110"/>
      <c r="J1" s="109" t="s">
        <v>95</v>
      </c>
      <c r="K1" s="110"/>
      <c r="L1" s="109" t="s">
        <v>97</v>
      </c>
      <c r="M1" s="110"/>
      <c r="N1" s="109" t="s">
        <v>99</v>
      </c>
      <c r="O1" s="110"/>
      <c r="P1" s="109" t="s">
        <v>75</v>
      </c>
      <c r="Q1" s="110"/>
      <c r="R1" s="109" t="s">
        <v>102</v>
      </c>
      <c r="S1" s="110"/>
      <c r="T1" s="109" t="s">
        <v>76</v>
      </c>
      <c r="U1" s="110"/>
      <c r="V1" s="76" t="s">
        <v>145</v>
      </c>
      <c r="W1" s="76"/>
    </row>
    <row r="2" spans="1:29" ht="12.75" customHeight="1" x14ac:dyDescent="0.2">
      <c r="A2" s="6" t="s">
        <v>5</v>
      </c>
      <c r="B2" s="6" t="s">
        <v>7</v>
      </c>
      <c r="C2" s="6" t="s">
        <v>107</v>
      </c>
      <c r="D2" s="6" t="s">
        <v>68</v>
      </c>
      <c r="E2" s="6" t="s">
        <v>69</v>
      </c>
      <c r="F2" s="6" t="s">
        <v>46</v>
      </c>
      <c r="G2" s="6" t="s">
        <v>92</v>
      </c>
      <c r="H2" s="6" t="s">
        <v>71</v>
      </c>
      <c r="I2" s="6" t="s">
        <v>93</v>
      </c>
      <c r="J2" s="6" t="s">
        <v>72</v>
      </c>
      <c r="K2" s="6" t="s">
        <v>93</v>
      </c>
      <c r="L2" s="6" t="s">
        <v>73</v>
      </c>
      <c r="M2" s="6" t="s">
        <v>93</v>
      </c>
      <c r="N2" s="6" t="s">
        <v>74</v>
      </c>
      <c r="O2" s="6" t="s">
        <v>93</v>
      </c>
      <c r="P2" s="6" t="s">
        <v>101</v>
      </c>
      <c r="Q2" s="6" t="s">
        <v>93</v>
      </c>
      <c r="R2" s="6" t="s">
        <v>101</v>
      </c>
      <c r="S2" s="6" t="s">
        <v>93</v>
      </c>
      <c r="T2" s="6" t="s">
        <v>103</v>
      </c>
      <c r="U2" s="6" t="s">
        <v>104</v>
      </c>
      <c r="V2" s="6" t="s">
        <v>66</v>
      </c>
      <c r="W2" s="6" t="s">
        <v>146</v>
      </c>
      <c r="X2" s="1"/>
      <c r="Y2" s="1"/>
      <c r="Z2" s="1"/>
      <c r="AA2" s="1"/>
      <c r="AB2" s="1"/>
      <c r="AC2" s="1"/>
    </row>
    <row r="3" spans="1:29" ht="12.75" customHeight="1" x14ac:dyDescent="0.2">
      <c r="A3" s="14" t="s">
        <v>226</v>
      </c>
      <c r="B3" s="30" t="s">
        <v>177</v>
      </c>
      <c r="C3" s="14">
        <v>113</v>
      </c>
      <c r="D3" s="14">
        <v>1</v>
      </c>
      <c r="E3" s="14"/>
      <c r="F3" s="14" t="s">
        <v>227</v>
      </c>
      <c r="G3" s="14">
        <v>5</v>
      </c>
      <c r="H3" s="14"/>
      <c r="I3" s="14"/>
      <c r="J3" s="14">
        <v>7</v>
      </c>
      <c r="K3" s="14"/>
      <c r="L3" s="14"/>
      <c r="M3" s="14">
        <v>6</v>
      </c>
      <c r="N3" s="14"/>
      <c r="O3" s="14"/>
      <c r="P3" s="14">
        <v>1</v>
      </c>
      <c r="Q3" s="14"/>
      <c r="R3" s="14">
        <v>2</v>
      </c>
      <c r="S3" s="14"/>
      <c r="T3" s="14"/>
      <c r="U3" s="17"/>
      <c r="V3" s="17">
        <v>1</v>
      </c>
      <c r="W3" s="17"/>
    </row>
    <row r="4" spans="1:29" ht="12.75" customHeight="1" x14ac:dyDescent="0.2">
      <c r="A4" s="14" t="s">
        <v>236</v>
      </c>
      <c r="B4" s="30" t="s">
        <v>193</v>
      </c>
      <c r="C4" s="14">
        <v>113</v>
      </c>
      <c r="D4" s="14">
        <v>1</v>
      </c>
      <c r="E4" s="14"/>
      <c r="F4" s="14" t="s">
        <v>237</v>
      </c>
      <c r="G4" s="14">
        <v>6</v>
      </c>
      <c r="H4" s="14">
        <v>1</v>
      </c>
      <c r="I4" s="14"/>
      <c r="J4" s="14">
        <v>4</v>
      </c>
      <c r="K4" s="14"/>
      <c r="L4" s="14"/>
      <c r="M4" s="14">
        <v>3</v>
      </c>
      <c r="N4" s="14"/>
      <c r="O4" s="14"/>
      <c r="P4" s="14">
        <v>2</v>
      </c>
      <c r="Q4" s="14"/>
      <c r="R4" s="14">
        <v>1</v>
      </c>
      <c r="S4" s="14"/>
      <c r="T4" s="14"/>
      <c r="U4" s="17"/>
      <c r="V4" s="17"/>
      <c r="W4" s="17"/>
    </row>
    <row r="5" spans="1:29" ht="12.75" customHeight="1" x14ac:dyDescent="0.2">
      <c r="A5" s="14" t="s">
        <v>223</v>
      </c>
      <c r="B5" s="30" t="s">
        <v>132</v>
      </c>
      <c r="C5" s="14">
        <v>113</v>
      </c>
      <c r="D5" s="14">
        <v>1</v>
      </c>
      <c r="E5" s="14"/>
      <c r="F5" s="14" t="s">
        <v>223</v>
      </c>
      <c r="G5" s="14">
        <v>6</v>
      </c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7"/>
      <c r="V5" s="17"/>
      <c r="W5" s="17"/>
    </row>
    <row r="6" spans="1:29" ht="12.75" customHeight="1" x14ac:dyDescent="0.2">
      <c r="A6" s="14" t="s">
        <v>288</v>
      </c>
      <c r="B6" s="30" t="s">
        <v>194</v>
      </c>
      <c r="C6" s="14">
        <v>113</v>
      </c>
      <c r="D6" s="14"/>
      <c r="E6" s="14">
        <v>1</v>
      </c>
      <c r="F6" s="14" t="s">
        <v>289</v>
      </c>
      <c r="G6" s="14"/>
      <c r="H6" s="14"/>
      <c r="I6" s="14"/>
      <c r="J6" s="14">
        <v>1</v>
      </c>
      <c r="K6" s="14"/>
      <c r="L6" s="14">
        <v>1</v>
      </c>
      <c r="M6" s="14"/>
      <c r="N6" s="14">
        <v>1</v>
      </c>
      <c r="O6" s="14">
        <v>1</v>
      </c>
      <c r="P6" s="14"/>
      <c r="Q6" s="14"/>
      <c r="R6" s="14"/>
      <c r="S6" s="14"/>
      <c r="T6" s="14"/>
      <c r="U6" s="17"/>
      <c r="V6" s="17"/>
      <c r="W6" s="17"/>
    </row>
    <row r="7" spans="1:29" ht="12.75" customHeight="1" x14ac:dyDescent="0.2">
      <c r="A7" s="14" t="s">
        <v>314</v>
      </c>
      <c r="B7" s="30" t="s">
        <v>235</v>
      </c>
      <c r="C7" s="14">
        <v>113</v>
      </c>
      <c r="D7" s="14"/>
      <c r="E7" s="14">
        <v>1</v>
      </c>
      <c r="F7" s="14" t="s">
        <v>315</v>
      </c>
      <c r="G7" s="14"/>
      <c r="H7" s="14"/>
      <c r="I7" s="14"/>
      <c r="J7" s="14">
        <v>1</v>
      </c>
      <c r="K7" s="14">
        <v>4</v>
      </c>
      <c r="L7" s="14">
        <v>2</v>
      </c>
      <c r="M7" s="14">
        <v>2</v>
      </c>
      <c r="N7" s="14"/>
      <c r="O7" s="14"/>
      <c r="P7" s="14"/>
      <c r="Q7" s="14">
        <v>1</v>
      </c>
      <c r="R7" s="14"/>
      <c r="S7" s="14"/>
      <c r="T7" s="14"/>
      <c r="U7" s="17"/>
      <c r="V7" s="17"/>
      <c r="W7" s="17"/>
    </row>
    <row r="8" spans="1:29" ht="12.75" customHeight="1" x14ac:dyDescent="0.2">
      <c r="A8" s="14" t="s">
        <v>338</v>
      </c>
      <c r="B8" s="30" t="s">
        <v>234</v>
      </c>
      <c r="C8" s="14">
        <v>113</v>
      </c>
      <c r="D8" s="14"/>
      <c r="E8" s="14">
        <v>1</v>
      </c>
      <c r="F8" s="14" t="s">
        <v>333</v>
      </c>
      <c r="G8" s="14"/>
      <c r="H8" s="14"/>
      <c r="I8" s="14">
        <v>1</v>
      </c>
      <c r="J8" s="14"/>
      <c r="K8" s="14">
        <v>1</v>
      </c>
      <c r="L8" s="14"/>
      <c r="M8" s="14"/>
      <c r="N8" s="14"/>
      <c r="O8" s="14"/>
      <c r="P8" s="14"/>
      <c r="Q8" s="14"/>
      <c r="R8" s="14"/>
      <c r="S8" s="14"/>
      <c r="T8" s="14"/>
      <c r="U8" s="17"/>
      <c r="V8" s="17"/>
      <c r="W8" s="17"/>
    </row>
    <row r="9" spans="1:29" ht="12.75" customHeight="1" x14ac:dyDescent="0.2">
      <c r="A9" s="14" t="s">
        <v>386</v>
      </c>
      <c r="B9" s="30" t="s">
        <v>137</v>
      </c>
      <c r="C9" s="14">
        <v>113</v>
      </c>
      <c r="D9" s="14"/>
      <c r="E9" s="14">
        <v>1</v>
      </c>
      <c r="F9" s="14" t="s">
        <v>387</v>
      </c>
      <c r="G9" s="14"/>
      <c r="H9" s="14"/>
      <c r="I9" s="14"/>
      <c r="J9" s="14">
        <v>1</v>
      </c>
      <c r="K9" s="14">
        <v>2</v>
      </c>
      <c r="L9" s="14">
        <v>1</v>
      </c>
      <c r="M9" s="14">
        <v>2</v>
      </c>
      <c r="N9" s="14"/>
      <c r="O9" s="14"/>
      <c r="P9" s="14"/>
      <c r="Q9" s="14"/>
      <c r="R9" s="14"/>
      <c r="S9" s="14"/>
      <c r="T9" s="14">
        <v>1</v>
      </c>
      <c r="U9" s="17"/>
      <c r="V9" s="17"/>
      <c r="W9" s="17"/>
    </row>
    <row r="10" spans="1:29" ht="12.75" customHeight="1" x14ac:dyDescent="0.2">
      <c r="A10" s="14" t="s">
        <v>390</v>
      </c>
      <c r="B10" s="14" t="s">
        <v>391</v>
      </c>
      <c r="C10" s="14">
        <v>106</v>
      </c>
      <c r="D10" s="14">
        <v>1</v>
      </c>
      <c r="E10" s="14"/>
      <c r="F10" s="14" t="s">
        <v>442</v>
      </c>
      <c r="G10" s="14">
        <v>5</v>
      </c>
      <c r="H10" s="14"/>
      <c r="I10" s="14"/>
      <c r="J10" s="14">
        <v>3</v>
      </c>
      <c r="K10" s="14"/>
      <c r="L10" s="14">
        <v>1</v>
      </c>
      <c r="M10" s="14">
        <v>1</v>
      </c>
      <c r="N10" s="14"/>
      <c r="O10" s="14"/>
      <c r="P10" s="14">
        <v>1</v>
      </c>
      <c r="Q10" s="14"/>
      <c r="R10" s="14">
        <v>2</v>
      </c>
      <c r="S10" s="14"/>
      <c r="T10" s="14"/>
      <c r="U10" s="17"/>
      <c r="V10" s="17">
        <v>1</v>
      </c>
      <c r="W10" s="17"/>
    </row>
    <row r="11" spans="1:29" ht="12.75" customHeight="1" x14ac:dyDescent="0.2">
      <c r="A11" s="14" t="s">
        <v>164</v>
      </c>
      <c r="B11" s="14" t="s">
        <v>128</v>
      </c>
      <c r="C11" s="14">
        <v>106</v>
      </c>
      <c r="D11" s="14">
        <v>1</v>
      </c>
      <c r="E11" s="14"/>
      <c r="F11" s="14" t="s">
        <v>443</v>
      </c>
      <c r="G11" s="14">
        <v>5</v>
      </c>
      <c r="H11" s="14"/>
      <c r="I11" s="14"/>
      <c r="J11" s="14">
        <v>9</v>
      </c>
      <c r="K11" s="14"/>
      <c r="L11" s="14">
        <v>1</v>
      </c>
      <c r="M11" s="14">
        <v>7</v>
      </c>
      <c r="N11" s="14"/>
      <c r="O11" s="14"/>
      <c r="P11" s="14"/>
      <c r="Q11" s="14"/>
      <c r="R11" s="14">
        <v>1</v>
      </c>
      <c r="S11" s="14"/>
      <c r="T11" s="14"/>
      <c r="U11" s="17"/>
      <c r="V11" s="17">
        <v>1</v>
      </c>
      <c r="W11" s="17"/>
    </row>
    <row r="12" spans="1:29" ht="12.75" customHeight="1" x14ac:dyDescent="0.2">
      <c r="A12" s="14" t="s">
        <v>437</v>
      </c>
      <c r="B12" s="14" t="s">
        <v>395</v>
      </c>
      <c r="C12" s="14">
        <v>106</v>
      </c>
      <c r="D12" s="14">
        <v>1</v>
      </c>
      <c r="E12" s="14"/>
      <c r="F12" s="14" t="s">
        <v>438</v>
      </c>
      <c r="G12" s="14">
        <v>5</v>
      </c>
      <c r="H12" s="14"/>
      <c r="I12" s="14"/>
      <c r="J12" s="14">
        <v>4</v>
      </c>
      <c r="K12" s="14"/>
      <c r="L12" s="14"/>
      <c r="M12" s="14">
        <v>4</v>
      </c>
      <c r="N12" s="14"/>
      <c r="O12" s="14"/>
      <c r="P12" s="14"/>
      <c r="Q12" s="14"/>
      <c r="R12" s="14">
        <v>4</v>
      </c>
      <c r="S12" s="14"/>
      <c r="T12" s="14"/>
      <c r="U12" s="17"/>
      <c r="V12" s="17">
        <v>1</v>
      </c>
      <c r="W12" s="17"/>
    </row>
    <row r="13" spans="1:29" ht="12.75" customHeight="1" x14ac:dyDescent="0.2">
      <c r="A13" s="14" t="s">
        <v>440</v>
      </c>
      <c r="B13" s="14" t="s">
        <v>441</v>
      </c>
      <c r="C13" s="14">
        <v>106</v>
      </c>
      <c r="D13" s="14">
        <v>1</v>
      </c>
      <c r="E13" s="14"/>
      <c r="F13" s="14" t="s">
        <v>439</v>
      </c>
      <c r="G13" s="14">
        <v>5</v>
      </c>
      <c r="H13" s="14"/>
      <c r="I13" s="14"/>
      <c r="J13" s="14">
        <v>5</v>
      </c>
      <c r="K13" s="14"/>
      <c r="L13" s="14">
        <v>1</v>
      </c>
      <c r="M13" s="14">
        <v>3</v>
      </c>
      <c r="N13" s="14"/>
      <c r="O13" s="14"/>
      <c r="P13" s="14">
        <v>1</v>
      </c>
      <c r="Q13" s="14"/>
      <c r="R13" s="14">
        <v>1</v>
      </c>
      <c r="S13" s="14"/>
      <c r="T13" s="14"/>
      <c r="U13" s="17"/>
      <c r="V13" s="17">
        <v>1</v>
      </c>
      <c r="W13" s="17"/>
    </row>
    <row r="14" spans="1:29" ht="12.75" customHeight="1" x14ac:dyDescent="0.2">
      <c r="A14" s="14" t="s">
        <v>475</v>
      </c>
      <c r="B14" s="14" t="s">
        <v>479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7"/>
      <c r="V14" s="17"/>
      <c r="W14" s="17"/>
    </row>
    <row r="15" spans="1:29" ht="12.75" customHeight="1" x14ac:dyDescent="0.2">
      <c r="A15" s="14" t="s">
        <v>223</v>
      </c>
      <c r="B15" s="14" t="s">
        <v>500</v>
      </c>
      <c r="C15" s="14">
        <v>113</v>
      </c>
      <c r="D15" s="14">
        <v>1</v>
      </c>
      <c r="E15" s="14"/>
      <c r="F15" s="14" t="s">
        <v>223</v>
      </c>
      <c r="G15" s="14">
        <v>6</v>
      </c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7"/>
      <c r="V15" s="17"/>
      <c r="W15" s="17"/>
    </row>
    <row r="16" spans="1:29" ht="12.75" customHeight="1" x14ac:dyDescent="0.2">
      <c r="A16" s="14" t="s">
        <v>554</v>
      </c>
      <c r="B16" s="14" t="s">
        <v>555</v>
      </c>
      <c r="C16" s="14">
        <v>113</v>
      </c>
      <c r="D16" s="14">
        <v>1</v>
      </c>
      <c r="E16" s="14"/>
      <c r="F16" s="14" t="s">
        <v>556</v>
      </c>
      <c r="G16" s="14">
        <v>6</v>
      </c>
      <c r="H16" s="14">
        <v>1</v>
      </c>
      <c r="I16" s="14"/>
      <c r="J16" s="14">
        <v>8</v>
      </c>
      <c r="K16" s="14"/>
      <c r="L16" s="14"/>
      <c r="M16" s="14">
        <v>7</v>
      </c>
      <c r="N16" s="14">
        <v>1</v>
      </c>
      <c r="O16" s="14"/>
      <c r="P16" s="14">
        <v>1</v>
      </c>
      <c r="Q16" s="14"/>
      <c r="R16" s="14"/>
      <c r="S16" s="14"/>
      <c r="T16" s="14"/>
      <c r="U16" s="17"/>
      <c r="V16" s="17"/>
      <c r="W16" s="17"/>
    </row>
    <row r="17" spans="1:23" ht="12.75" customHeight="1" x14ac:dyDescent="0.2">
      <c r="A17" s="14" t="s">
        <v>573</v>
      </c>
      <c r="B17" s="14" t="s">
        <v>502</v>
      </c>
      <c r="C17" s="14">
        <v>113</v>
      </c>
      <c r="D17" s="14">
        <v>1</v>
      </c>
      <c r="E17" s="14"/>
      <c r="F17" s="14" t="s">
        <v>574</v>
      </c>
      <c r="G17" s="14">
        <v>5</v>
      </c>
      <c r="H17" s="14"/>
      <c r="I17" s="14"/>
      <c r="J17" s="14">
        <v>10</v>
      </c>
      <c r="K17" s="14"/>
      <c r="L17" s="14"/>
      <c r="M17" s="14">
        <v>9</v>
      </c>
      <c r="N17" s="14">
        <v>1</v>
      </c>
      <c r="O17" s="14"/>
      <c r="P17" s="14">
        <v>1</v>
      </c>
      <c r="Q17" s="14"/>
      <c r="R17" s="14"/>
      <c r="S17" s="14"/>
      <c r="T17" s="14"/>
      <c r="U17" s="17"/>
      <c r="V17" s="17">
        <v>1</v>
      </c>
      <c r="W17" s="17"/>
    </row>
    <row r="18" spans="1:23" ht="12.75" customHeight="1" x14ac:dyDescent="0.2">
      <c r="A18" s="14" t="s">
        <v>628</v>
      </c>
      <c r="B18" s="37" t="s">
        <v>503</v>
      </c>
      <c r="C18" s="14">
        <v>113</v>
      </c>
      <c r="D18" s="14">
        <v>1</v>
      </c>
      <c r="E18" s="14"/>
      <c r="F18" s="14" t="s">
        <v>629</v>
      </c>
      <c r="G18" s="14">
        <v>5</v>
      </c>
      <c r="H18" s="14"/>
      <c r="I18" s="14"/>
      <c r="J18" s="14">
        <v>10</v>
      </c>
      <c r="K18" s="14"/>
      <c r="L18" s="14"/>
      <c r="M18" s="14">
        <v>9</v>
      </c>
      <c r="N18" s="14">
        <v>1</v>
      </c>
      <c r="O18" s="14"/>
      <c r="P18" s="14"/>
      <c r="Q18" s="14"/>
      <c r="R18" s="14">
        <v>1</v>
      </c>
      <c r="S18" s="14"/>
      <c r="T18" s="14"/>
      <c r="U18" s="17"/>
      <c r="V18" s="17">
        <v>1</v>
      </c>
      <c r="W18" s="17"/>
    </row>
    <row r="19" spans="1:23" ht="12.75" customHeight="1" x14ac:dyDescent="0.2">
      <c r="A19" s="14" t="s">
        <v>616</v>
      </c>
      <c r="B19" s="14" t="s">
        <v>504</v>
      </c>
      <c r="C19" s="14">
        <v>113</v>
      </c>
      <c r="D19" s="14"/>
      <c r="E19" s="14">
        <v>1</v>
      </c>
      <c r="F19" s="14" t="s">
        <v>617</v>
      </c>
      <c r="G19" s="14"/>
      <c r="H19" s="14"/>
      <c r="I19" s="14"/>
      <c r="J19" s="14">
        <v>1</v>
      </c>
      <c r="K19" s="14">
        <v>3</v>
      </c>
      <c r="L19" s="14">
        <v>1</v>
      </c>
      <c r="M19" s="14">
        <v>1</v>
      </c>
      <c r="N19" s="14"/>
      <c r="O19" s="14">
        <v>1</v>
      </c>
      <c r="P19" s="14"/>
      <c r="Q19" s="14"/>
      <c r="R19" s="14"/>
      <c r="S19" s="14">
        <v>1</v>
      </c>
      <c r="T19" s="14"/>
      <c r="U19" s="17"/>
      <c r="V19" s="17"/>
      <c r="W19" s="17"/>
    </row>
    <row r="20" spans="1:23" ht="12.75" customHeight="1" x14ac:dyDescent="0.2">
      <c r="A20" s="14" t="s">
        <v>642</v>
      </c>
      <c r="B20" s="14" t="s">
        <v>505</v>
      </c>
      <c r="C20" s="14">
        <v>113</v>
      </c>
      <c r="D20" s="14">
        <v>1</v>
      </c>
      <c r="E20" s="14"/>
      <c r="F20" s="14" t="s">
        <v>643</v>
      </c>
      <c r="G20" s="14">
        <v>3</v>
      </c>
      <c r="H20" s="14"/>
      <c r="I20" s="14"/>
      <c r="J20" s="14">
        <v>3</v>
      </c>
      <c r="K20" s="14">
        <v>2</v>
      </c>
      <c r="L20" s="14">
        <v>1</v>
      </c>
      <c r="M20" s="14">
        <v>4</v>
      </c>
      <c r="N20" s="14">
        <v>1</v>
      </c>
      <c r="O20" s="14"/>
      <c r="P20" s="14"/>
      <c r="Q20" s="14"/>
      <c r="R20" s="14"/>
      <c r="S20" s="14"/>
      <c r="T20" s="14"/>
      <c r="U20" s="17"/>
      <c r="V20" s="17"/>
      <c r="W20" s="17"/>
    </row>
    <row r="21" spans="1:23" ht="12.75" customHeight="1" x14ac:dyDescent="0.2">
      <c r="A21" s="14" t="s">
        <v>669</v>
      </c>
      <c r="B21" s="14" t="s">
        <v>506</v>
      </c>
      <c r="C21" s="14">
        <v>113</v>
      </c>
      <c r="D21" s="14">
        <v>1</v>
      </c>
      <c r="E21" s="14"/>
      <c r="F21" s="14" t="s">
        <v>207</v>
      </c>
      <c r="G21" s="14">
        <v>3</v>
      </c>
      <c r="H21" s="14"/>
      <c r="I21" s="14"/>
      <c r="J21" s="14">
        <v>1</v>
      </c>
      <c r="K21" s="14"/>
      <c r="L21" s="14">
        <v>1</v>
      </c>
      <c r="M21" s="14">
        <v>1</v>
      </c>
      <c r="N21" s="14"/>
      <c r="O21" s="14"/>
      <c r="P21" s="14"/>
      <c r="Q21" s="14"/>
      <c r="R21" s="14"/>
      <c r="S21" s="14"/>
      <c r="T21" s="14"/>
      <c r="U21" s="17"/>
      <c r="V21" s="17"/>
      <c r="W21" s="17"/>
    </row>
    <row r="22" spans="1:23" ht="12.75" customHeight="1" x14ac:dyDescent="0.2">
      <c r="A22" s="14" t="s">
        <v>335</v>
      </c>
      <c r="B22" s="14" t="s">
        <v>140</v>
      </c>
      <c r="C22" s="14">
        <v>113</v>
      </c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7"/>
      <c r="V22" s="17"/>
      <c r="W22" s="17"/>
    </row>
    <row r="23" spans="1:23" ht="12.75" customHeight="1" x14ac:dyDescent="0.2">
      <c r="A23" s="14" t="s">
        <v>750</v>
      </c>
      <c r="B23" s="14" t="s">
        <v>737</v>
      </c>
      <c r="C23" s="14">
        <v>113</v>
      </c>
      <c r="D23" s="14">
        <v>1</v>
      </c>
      <c r="E23" s="14"/>
      <c r="F23" s="14" t="s">
        <v>751</v>
      </c>
      <c r="G23" s="14">
        <v>4</v>
      </c>
      <c r="H23" s="14"/>
      <c r="I23" s="14"/>
      <c r="J23" s="14">
        <v>7</v>
      </c>
      <c r="K23" s="14"/>
      <c r="L23" s="14">
        <v>1</v>
      </c>
      <c r="M23" s="14">
        <v>5</v>
      </c>
      <c r="N23" s="14"/>
      <c r="O23" s="14"/>
      <c r="P23" s="14"/>
      <c r="Q23" s="14"/>
      <c r="R23" s="14"/>
      <c r="S23" s="14"/>
      <c r="T23" s="14">
        <v>1</v>
      </c>
      <c r="U23" s="17"/>
      <c r="V23" s="17"/>
      <c r="W23" s="17"/>
    </row>
    <row r="24" spans="1:23" ht="12.75" customHeight="1" x14ac:dyDescent="0.2">
      <c r="A24" s="14" t="s">
        <v>756</v>
      </c>
      <c r="B24" s="14" t="s">
        <v>180</v>
      </c>
      <c r="C24" s="14">
        <v>113</v>
      </c>
      <c r="D24" s="14">
        <v>1</v>
      </c>
      <c r="E24" s="14"/>
      <c r="F24" s="14" t="s">
        <v>757</v>
      </c>
      <c r="G24" s="14">
        <v>6</v>
      </c>
      <c r="H24" s="14">
        <v>1</v>
      </c>
      <c r="I24" s="14"/>
      <c r="J24" s="14">
        <v>4</v>
      </c>
      <c r="K24" s="14">
        <v>1</v>
      </c>
      <c r="L24" s="14"/>
      <c r="M24" s="14">
        <v>4</v>
      </c>
      <c r="N24" s="14">
        <v>1</v>
      </c>
      <c r="O24" s="14"/>
      <c r="P24" s="14"/>
      <c r="Q24" s="14"/>
      <c r="R24" s="14"/>
      <c r="S24" s="14"/>
      <c r="T24" s="14">
        <v>1</v>
      </c>
      <c r="U24" s="17"/>
      <c r="V24" s="17"/>
      <c r="W24" s="17"/>
    </row>
    <row r="25" spans="1:23" ht="12.75" customHeight="1" x14ac:dyDescent="0.2">
      <c r="A25" s="14" t="s">
        <v>779</v>
      </c>
      <c r="B25" s="37" t="s">
        <v>772</v>
      </c>
      <c r="C25" s="14">
        <v>113</v>
      </c>
      <c r="D25" s="14">
        <v>1</v>
      </c>
      <c r="E25" s="14"/>
      <c r="F25" s="14" t="s">
        <v>780</v>
      </c>
      <c r="G25" s="14">
        <v>3</v>
      </c>
      <c r="H25" s="14"/>
      <c r="I25" s="14"/>
      <c r="J25" s="14">
        <v>4</v>
      </c>
      <c r="K25" s="14">
        <v>1</v>
      </c>
      <c r="L25" s="14"/>
      <c r="M25" s="14">
        <v>3</v>
      </c>
      <c r="N25" s="14">
        <v>1</v>
      </c>
      <c r="O25" s="14"/>
      <c r="P25" s="14"/>
      <c r="Q25" s="14"/>
      <c r="R25" s="14">
        <v>1</v>
      </c>
      <c r="S25" s="14"/>
      <c r="T25" s="14"/>
      <c r="U25" s="17"/>
      <c r="V25" s="17"/>
      <c r="W25" s="17"/>
    </row>
    <row r="26" spans="1:23" ht="12.75" customHeight="1" x14ac:dyDescent="0.2">
      <c r="A26" s="14" t="s">
        <v>803</v>
      </c>
      <c r="B26" s="37" t="s">
        <v>187</v>
      </c>
      <c r="C26" s="14">
        <v>113</v>
      </c>
      <c r="D26" s="14">
        <v>1</v>
      </c>
      <c r="E26" s="14"/>
      <c r="F26" s="14" t="s">
        <v>804</v>
      </c>
      <c r="G26" s="14">
        <v>5</v>
      </c>
      <c r="H26" s="14"/>
      <c r="I26" s="14"/>
      <c r="J26" s="14">
        <v>10</v>
      </c>
      <c r="K26" s="14"/>
      <c r="L26" s="14"/>
      <c r="M26" s="14">
        <v>7</v>
      </c>
      <c r="N26" s="14"/>
      <c r="O26" s="14"/>
      <c r="P26" s="14"/>
      <c r="Q26" s="14"/>
      <c r="R26" s="14">
        <v>1</v>
      </c>
      <c r="S26" s="14"/>
      <c r="T26" s="14"/>
      <c r="U26" s="17"/>
      <c r="V26" s="17">
        <v>1</v>
      </c>
      <c r="W26" s="17"/>
    </row>
    <row r="27" spans="1:23" ht="12.75" customHeight="1" x14ac:dyDescent="0.2">
      <c r="A27" s="14" t="s">
        <v>223</v>
      </c>
      <c r="B27" s="37" t="s">
        <v>773</v>
      </c>
      <c r="C27" s="14">
        <v>113</v>
      </c>
      <c r="D27" s="14">
        <v>1</v>
      </c>
      <c r="E27" s="14"/>
      <c r="F27" s="14" t="s">
        <v>223</v>
      </c>
      <c r="G27" s="14">
        <v>6</v>
      </c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7"/>
      <c r="V27" s="17"/>
      <c r="W27" s="17"/>
    </row>
    <row r="28" spans="1:23" ht="12.75" customHeight="1" x14ac:dyDescent="0.2">
      <c r="A28" s="14" t="s">
        <v>838</v>
      </c>
      <c r="B28" s="37" t="s">
        <v>774</v>
      </c>
      <c r="C28" s="14">
        <v>113</v>
      </c>
      <c r="D28" s="14">
        <v>1</v>
      </c>
      <c r="E28" s="14"/>
      <c r="F28" s="14" t="s">
        <v>839</v>
      </c>
      <c r="G28" s="14">
        <v>6</v>
      </c>
      <c r="H28" s="14">
        <v>1</v>
      </c>
      <c r="I28" s="14"/>
      <c r="J28" s="14">
        <v>5</v>
      </c>
      <c r="K28" s="14"/>
      <c r="L28" s="14"/>
      <c r="M28" s="14">
        <v>4</v>
      </c>
      <c r="N28" s="14">
        <v>1</v>
      </c>
      <c r="O28" s="14"/>
      <c r="P28" s="14">
        <v>1</v>
      </c>
      <c r="Q28" s="14"/>
      <c r="R28" s="14"/>
      <c r="S28" s="14"/>
      <c r="T28" s="14"/>
      <c r="U28" s="17"/>
      <c r="V28" s="17"/>
      <c r="W28" s="17"/>
    </row>
    <row r="29" spans="1:23" ht="12.75" customHeight="1" x14ac:dyDescent="0.2">
      <c r="A29" s="14" t="s">
        <v>854</v>
      </c>
      <c r="B29" s="37" t="s">
        <v>433</v>
      </c>
      <c r="C29" s="14">
        <v>113</v>
      </c>
      <c r="D29" s="14">
        <v>1</v>
      </c>
      <c r="E29" s="14"/>
      <c r="F29" s="14" t="s">
        <v>855</v>
      </c>
      <c r="G29" s="14">
        <v>4</v>
      </c>
      <c r="H29" s="14"/>
      <c r="I29" s="14"/>
      <c r="J29" s="14">
        <v>4</v>
      </c>
      <c r="K29" s="14"/>
      <c r="L29" s="14"/>
      <c r="M29" s="14">
        <v>4</v>
      </c>
      <c r="N29" s="14"/>
      <c r="O29" s="14">
        <v>1</v>
      </c>
      <c r="P29" s="14"/>
      <c r="Q29" s="14"/>
      <c r="R29" s="14">
        <v>1</v>
      </c>
      <c r="S29" s="14"/>
      <c r="T29" s="14">
        <v>2</v>
      </c>
      <c r="U29" s="17"/>
      <c r="V29" s="17"/>
      <c r="W29" s="17"/>
    </row>
    <row r="30" spans="1:23" ht="12.75" customHeight="1" x14ac:dyDescent="0.2">
      <c r="A30" s="14" t="s">
        <v>223</v>
      </c>
      <c r="B30" s="37" t="s">
        <v>182</v>
      </c>
      <c r="C30" s="14">
        <v>120</v>
      </c>
      <c r="D30" s="14">
        <v>1</v>
      </c>
      <c r="E30" s="14"/>
      <c r="F30" s="14" t="s">
        <v>223</v>
      </c>
      <c r="G30" s="14">
        <v>6</v>
      </c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7"/>
      <c r="V30" s="17"/>
      <c r="W30" s="17"/>
    </row>
    <row r="31" spans="1:23" ht="12.75" customHeight="1" x14ac:dyDescent="0.2">
      <c r="A31" s="14" t="s">
        <v>889</v>
      </c>
      <c r="B31" s="14" t="s">
        <v>882</v>
      </c>
      <c r="C31" s="14">
        <v>113</v>
      </c>
      <c r="D31" s="14">
        <v>1</v>
      </c>
      <c r="E31" s="14"/>
      <c r="F31" s="14" t="s">
        <v>726</v>
      </c>
      <c r="G31" s="14">
        <v>6</v>
      </c>
      <c r="H31" s="14">
        <v>1</v>
      </c>
      <c r="I31" s="14"/>
      <c r="J31" s="14">
        <v>2</v>
      </c>
      <c r="K31" s="14"/>
      <c r="L31" s="14"/>
      <c r="M31" s="14">
        <v>1</v>
      </c>
      <c r="N31" s="14"/>
      <c r="O31" s="14"/>
      <c r="P31" s="14"/>
      <c r="Q31" s="14"/>
      <c r="R31" s="14">
        <v>1</v>
      </c>
      <c r="S31" s="14"/>
      <c r="T31" s="14"/>
      <c r="U31" s="17"/>
      <c r="V31" s="17"/>
      <c r="W31" s="17"/>
    </row>
    <row r="32" spans="1:23" ht="12.75" customHeight="1" x14ac:dyDescent="0.2">
      <c r="A32" s="14" t="s">
        <v>900</v>
      </c>
      <c r="B32" s="14" t="s">
        <v>883</v>
      </c>
      <c r="C32" s="14">
        <v>106</v>
      </c>
      <c r="D32" s="14">
        <v>1</v>
      </c>
      <c r="E32" s="14"/>
      <c r="F32" s="14" t="s">
        <v>901</v>
      </c>
      <c r="G32" s="14">
        <v>3</v>
      </c>
      <c r="H32" s="14"/>
      <c r="I32" s="14"/>
      <c r="J32" s="14">
        <v>1</v>
      </c>
      <c r="K32" s="14"/>
      <c r="L32" s="14"/>
      <c r="M32" s="14">
        <v>2</v>
      </c>
      <c r="N32" s="14">
        <v>1</v>
      </c>
      <c r="O32" s="14"/>
      <c r="P32" s="14"/>
      <c r="Q32" s="14"/>
      <c r="R32" s="14"/>
      <c r="S32" s="14"/>
      <c r="T32" s="14"/>
      <c r="U32" s="17"/>
      <c r="V32" s="17"/>
      <c r="W32" s="17"/>
    </row>
    <row r="33" spans="1:23" ht="12.75" customHeight="1" x14ac:dyDescent="0.2">
      <c r="A33" s="14" t="s">
        <v>922</v>
      </c>
      <c r="B33" s="14" t="s">
        <v>884</v>
      </c>
      <c r="C33" s="14">
        <v>106</v>
      </c>
      <c r="D33" s="14"/>
      <c r="E33" s="14">
        <v>1</v>
      </c>
      <c r="F33" s="14" t="s">
        <v>923</v>
      </c>
      <c r="G33" s="14"/>
      <c r="H33" s="14"/>
      <c r="I33" s="14"/>
      <c r="J33" s="14">
        <v>2</v>
      </c>
      <c r="K33" s="14">
        <v>3</v>
      </c>
      <c r="L33" s="14"/>
      <c r="M33" s="14">
        <v>3</v>
      </c>
      <c r="N33" s="14">
        <v>1</v>
      </c>
      <c r="O33" s="14"/>
      <c r="P33" s="14">
        <v>1</v>
      </c>
      <c r="Q33" s="14"/>
      <c r="R33" s="14"/>
      <c r="S33" s="14"/>
      <c r="T33" s="14"/>
      <c r="U33" s="17">
        <v>1</v>
      </c>
      <c r="V33" s="17"/>
      <c r="W33" s="17"/>
    </row>
    <row r="34" spans="1:23" ht="12.75" customHeight="1" x14ac:dyDescent="0.2">
      <c r="A34" s="14" t="s">
        <v>946</v>
      </c>
      <c r="B34" s="14" t="s">
        <v>885</v>
      </c>
      <c r="C34" s="14">
        <v>106</v>
      </c>
      <c r="D34" s="14">
        <v>1</v>
      </c>
      <c r="E34" s="14"/>
      <c r="F34" s="14" t="s">
        <v>947</v>
      </c>
      <c r="G34" s="14">
        <v>3</v>
      </c>
      <c r="H34" s="14"/>
      <c r="I34" s="14"/>
      <c r="J34" s="14">
        <v>1</v>
      </c>
      <c r="K34" s="14">
        <v>1</v>
      </c>
      <c r="L34" s="14">
        <v>1</v>
      </c>
      <c r="M34" s="14">
        <v>2</v>
      </c>
      <c r="N34" s="14">
        <v>1</v>
      </c>
      <c r="O34" s="14">
        <v>1</v>
      </c>
      <c r="P34" s="14"/>
      <c r="Q34" s="14"/>
      <c r="R34" s="14">
        <v>1</v>
      </c>
      <c r="S34" s="14"/>
      <c r="T34" s="14">
        <v>1</v>
      </c>
      <c r="U34" s="17"/>
      <c r="V34" s="17"/>
      <c r="W34" s="17"/>
    </row>
    <row r="35" spans="1:23" ht="12.75" customHeight="1" x14ac:dyDescent="0.2">
      <c r="A35" s="14" t="s">
        <v>968</v>
      </c>
      <c r="B35" s="14" t="s">
        <v>886</v>
      </c>
      <c r="C35" s="14">
        <v>106</v>
      </c>
      <c r="D35" s="14"/>
      <c r="E35" s="14">
        <v>1</v>
      </c>
      <c r="F35" s="14" t="s">
        <v>969</v>
      </c>
      <c r="G35" s="14"/>
      <c r="H35" s="14"/>
      <c r="I35" s="14"/>
      <c r="J35" s="14"/>
      <c r="K35" s="14">
        <v>1</v>
      </c>
      <c r="L35" s="14"/>
      <c r="M35" s="14"/>
      <c r="N35" s="14"/>
      <c r="O35" s="14">
        <v>1</v>
      </c>
      <c r="P35" s="14"/>
      <c r="Q35" s="14"/>
      <c r="R35" s="14"/>
      <c r="S35" s="14">
        <v>1</v>
      </c>
      <c r="T35" s="14"/>
      <c r="U35" s="17"/>
      <c r="V35" s="17"/>
      <c r="W35" s="17"/>
    </row>
    <row r="36" spans="1:23" ht="12.75" customHeight="1" x14ac:dyDescent="0.2">
      <c r="A36" s="14" t="s">
        <v>993</v>
      </c>
      <c r="B36" s="14" t="s">
        <v>189</v>
      </c>
      <c r="C36" s="14">
        <v>113</v>
      </c>
      <c r="D36" s="14">
        <v>1</v>
      </c>
      <c r="E36" s="14"/>
      <c r="F36" s="14" t="s">
        <v>994</v>
      </c>
      <c r="G36" s="14">
        <v>5</v>
      </c>
      <c r="H36" s="14"/>
      <c r="I36" s="14"/>
      <c r="J36" s="14">
        <v>11</v>
      </c>
      <c r="K36" s="14"/>
      <c r="L36" s="14">
        <v>1</v>
      </c>
      <c r="M36" s="14">
        <v>8</v>
      </c>
      <c r="N36" s="14"/>
      <c r="O36" s="14"/>
      <c r="P36" s="14"/>
      <c r="Q36" s="14"/>
      <c r="R36" s="14"/>
      <c r="S36" s="14"/>
      <c r="T36" s="14"/>
      <c r="U36" s="17"/>
      <c r="V36" s="17">
        <v>1</v>
      </c>
      <c r="W36" s="17"/>
    </row>
    <row r="37" spans="1:23" ht="12.75" customHeight="1" x14ac:dyDescent="0.2">
      <c r="A37" s="14" t="s">
        <v>1054</v>
      </c>
      <c r="B37" s="14" t="s">
        <v>1055</v>
      </c>
      <c r="C37" s="14">
        <v>106</v>
      </c>
      <c r="D37" s="14">
        <v>1</v>
      </c>
      <c r="E37" s="14"/>
      <c r="F37" s="14" t="s">
        <v>1056</v>
      </c>
      <c r="G37" s="14">
        <v>5</v>
      </c>
      <c r="H37" s="14"/>
      <c r="I37" s="14"/>
      <c r="J37" s="14">
        <v>3</v>
      </c>
      <c r="K37" s="14"/>
      <c r="L37" s="14"/>
      <c r="M37" s="14">
        <v>2</v>
      </c>
      <c r="N37" s="14">
        <v>1</v>
      </c>
      <c r="O37" s="14"/>
      <c r="P37" s="14"/>
      <c r="Q37" s="14"/>
      <c r="R37" s="14">
        <v>3</v>
      </c>
      <c r="S37" s="14"/>
      <c r="T37" s="14"/>
      <c r="U37" s="17"/>
      <c r="V37" s="17">
        <v>1</v>
      </c>
      <c r="W37" s="17"/>
    </row>
    <row r="38" spans="1:23" ht="12.75" customHeight="1" x14ac:dyDescent="0.2">
      <c r="A38" s="14" t="s">
        <v>1057</v>
      </c>
      <c r="B38" s="14" t="s">
        <v>189</v>
      </c>
      <c r="C38" s="14">
        <v>106</v>
      </c>
      <c r="D38" s="14">
        <v>1</v>
      </c>
      <c r="E38" s="14"/>
      <c r="F38" s="14" t="s">
        <v>1058</v>
      </c>
      <c r="G38" s="14">
        <v>4</v>
      </c>
      <c r="H38" s="14"/>
      <c r="I38" s="14"/>
      <c r="J38" s="14">
        <v>2</v>
      </c>
      <c r="K38" s="14"/>
      <c r="L38" s="14"/>
      <c r="M38" s="14">
        <v>1</v>
      </c>
      <c r="N38" s="14"/>
      <c r="O38" s="14"/>
      <c r="P38" s="14">
        <v>1</v>
      </c>
      <c r="Q38" s="14"/>
      <c r="R38" s="14">
        <v>1</v>
      </c>
      <c r="S38" s="14"/>
      <c r="T38" s="14"/>
      <c r="U38" s="17">
        <v>1</v>
      </c>
      <c r="V38" s="17"/>
      <c r="W38" s="17"/>
    </row>
    <row r="39" spans="1:23" ht="12.75" customHeight="1" x14ac:dyDescent="0.2">
      <c r="A39" s="14" t="s">
        <v>968</v>
      </c>
      <c r="B39" s="14" t="s">
        <v>886</v>
      </c>
      <c r="C39" s="14">
        <v>106</v>
      </c>
      <c r="D39" s="14"/>
      <c r="E39" s="14">
        <v>1</v>
      </c>
      <c r="F39" s="14" t="s">
        <v>454</v>
      </c>
      <c r="G39" s="14"/>
      <c r="H39" s="14"/>
      <c r="I39" s="14"/>
      <c r="J39" s="14">
        <v>1</v>
      </c>
      <c r="K39" s="14">
        <v>1</v>
      </c>
      <c r="L39" s="14"/>
      <c r="M39" s="14">
        <v>1</v>
      </c>
      <c r="N39" s="14"/>
      <c r="O39" s="14"/>
      <c r="P39" s="14"/>
      <c r="Q39" s="14"/>
      <c r="R39" s="14"/>
      <c r="S39" s="14"/>
      <c r="T39" s="14"/>
      <c r="U39" s="17"/>
      <c r="V39" s="17"/>
      <c r="W39" s="17"/>
    </row>
    <row r="40" spans="1:23" ht="12.75" customHeight="1" x14ac:dyDescent="0.2">
      <c r="A40" s="14" t="s">
        <v>900</v>
      </c>
      <c r="B40" s="14" t="s">
        <v>883</v>
      </c>
      <c r="C40" s="14">
        <v>106</v>
      </c>
      <c r="D40" s="14">
        <v>1</v>
      </c>
      <c r="E40" s="14"/>
      <c r="F40" s="14" t="s">
        <v>1059</v>
      </c>
      <c r="G40" s="14">
        <v>6</v>
      </c>
      <c r="H40" s="14">
        <v>1</v>
      </c>
      <c r="I40" s="14"/>
      <c r="J40" s="14">
        <v>2</v>
      </c>
      <c r="K40" s="14"/>
      <c r="L40" s="14"/>
      <c r="M40" s="14">
        <v>1</v>
      </c>
      <c r="N40" s="14"/>
      <c r="O40" s="14"/>
      <c r="P40" s="14"/>
      <c r="Q40" s="14"/>
      <c r="R40" s="14"/>
      <c r="S40" s="14"/>
      <c r="T40" s="14"/>
      <c r="U40" s="17"/>
      <c r="V40" s="17"/>
      <c r="W40" s="17"/>
    </row>
    <row r="41" spans="1:23" ht="12.75" customHeight="1" x14ac:dyDescent="0.2">
      <c r="A41" s="14" t="s">
        <v>1097</v>
      </c>
      <c r="B41" s="14" t="s">
        <v>1098</v>
      </c>
      <c r="C41" s="14">
        <v>106</v>
      </c>
      <c r="D41" s="14">
        <v>1</v>
      </c>
      <c r="E41" s="14"/>
      <c r="F41" s="14" t="s">
        <v>1099</v>
      </c>
      <c r="G41" s="14">
        <v>5</v>
      </c>
      <c r="H41" s="14"/>
      <c r="I41" s="14"/>
      <c r="J41" s="14">
        <v>5</v>
      </c>
      <c r="K41" s="14"/>
      <c r="L41" s="14">
        <v>1</v>
      </c>
      <c r="M41" s="14">
        <v>3</v>
      </c>
      <c r="N41" s="14"/>
      <c r="O41" s="14"/>
      <c r="P41" s="14">
        <v>1</v>
      </c>
      <c r="Q41" s="14"/>
      <c r="R41" s="14">
        <v>2</v>
      </c>
      <c r="S41" s="14"/>
      <c r="T41" s="14"/>
      <c r="U41" s="17"/>
      <c r="V41" s="17"/>
      <c r="W41" s="17"/>
    </row>
    <row r="42" spans="1:23" ht="12.75" customHeight="1" x14ac:dyDescent="0.2">
      <c r="A42" s="14" t="s">
        <v>1057</v>
      </c>
      <c r="B42" s="14" t="s">
        <v>189</v>
      </c>
      <c r="C42" s="14">
        <v>106</v>
      </c>
      <c r="D42" s="14">
        <v>1</v>
      </c>
      <c r="E42" s="14"/>
      <c r="F42" s="14" t="s">
        <v>1100</v>
      </c>
      <c r="G42" s="14">
        <v>4</v>
      </c>
      <c r="H42" s="14"/>
      <c r="I42" s="14"/>
      <c r="J42" s="14">
        <v>5</v>
      </c>
      <c r="K42" s="14"/>
      <c r="L42" s="14">
        <v>1</v>
      </c>
      <c r="M42" s="14">
        <v>4</v>
      </c>
      <c r="N42" s="14"/>
      <c r="O42" s="14"/>
      <c r="P42" s="14">
        <v>1</v>
      </c>
      <c r="Q42" s="14"/>
      <c r="R42" s="14">
        <v>1</v>
      </c>
      <c r="S42" s="14"/>
      <c r="T42" s="14"/>
      <c r="U42" s="17"/>
      <c r="V42" s="17"/>
      <c r="W42" s="17"/>
    </row>
    <row r="43" spans="1:23" ht="12.75" customHeight="1" x14ac:dyDescent="0.2">
      <c r="A43" s="14" t="s">
        <v>968</v>
      </c>
      <c r="B43" s="14" t="s">
        <v>886</v>
      </c>
      <c r="C43" s="14">
        <v>106</v>
      </c>
      <c r="D43" s="14">
        <v>1</v>
      </c>
      <c r="E43" s="14"/>
      <c r="F43" s="14" t="s">
        <v>816</v>
      </c>
      <c r="G43" s="14">
        <v>3</v>
      </c>
      <c r="H43" s="14"/>
      <c r="I43" s="14"/>
      <c r="J43" s="14">
        <v>1</v>
      </c>
      <c r="K43" s="14">
        <v>1</v>
      </c>
      <c r="L43" s="14"/>
      <c r="M43" s="14">
        <v>1</v>
      </c>
      <c r="N43" s="14">
        <v>1</v>
      </c>
      <c r="O43" s="14"/>
      <c r="P43" s="14">
        <v>2</v>
      </c>
      <c r="Q43" s="14"/>
      <c r="R43" s="14"/>
      <c r="S43" s="14"/>
      <c r="T43" s="14"/>
      <c r="U43" s="17"/>
      <c r="V43" s="17"/>
      <c r="W43" s="17"/>
    </row>
    <row r="44" spans="1:23" ht="12.75" customHeight="1" x14ac:dyDescent="0.2">
      <c r="A44" s="14" t="s">
        <v>1121</v>
      </c>
      <c r="B44" s="14" t="s">
        <v>1122</v>
      </c>
      <c r="C44" s="14">
        <v>106</v>
      </c>
      <c r="D44" s="14"/>
      <c r="E44" s="14">
        <v>1</v>
      </c>
      <c r="F44" s="14" t="s">
        <v>410</v>
      </c>
      <c r="G44" s="14"/>
      <c r="H44" s="14"/>
      <c r="I44" s="14"/>
      <c r="J44" s="14">
        <v>1</v>
      </c>
      <c r="K44" s="14"/>
      <c r="L44" s="14"/>
      <c r="M44" s="14">
        <v>1</v>
      </c>
      <c r="N44" s="14"/>
      <c r="O44" s="14">
        <v>1</v>
      </c>
      <c r="P44" s="14"/>
      <c r="Q44" s="14"/>
      <c r="R44" s="14"/>
      <c r="S44" s="14"/>
      <c r="T44" s="14"/>
      <c r="U44" s="17"/>
      <c r="V44" s="17"/>
      <c r="W44" s="17"/>
    </row>
    <row r="45" spans="1:23" ht="12.75" customHeight="1" x14ac:dyDescent="0.2">
      <c r="B45" s="75"/>
    </row>
    <row r="46" spans="1:23" s="2" customFormat="1" ht="12.75" customHeight="1" x14ac:dyDescent="0.2">
      <c r="A46" s="6" t="s">
        <v>118</v>
      </c>
      <c r="B46" s="14"/>
      <c r="C46" s="8"/>
      <c r="D46" s="6">
        <f>SUM(D3:D45)</f>
        <v>31</v>
      </c>
      <c r="E46" s="6">
        <f>SUM(E3:E45)</f>
        <v>9</v>
      </c>
      <c r="F46" s="8"/>
      <c r="G46" s="6">
        <f t="shared" ref="G46:W46" si="0">SUM(G3:G45)</f>
        <v>149</v>
      </c>
      <c r="H46" s="6">
        <f t="shared" si="0"/>
        <v>6</v>
      </c>
      <c r="I46" s="6">
        <f t="shared" si="0"/>
        <v>1</v>
      </c>
      <c r="J46" s="6">
        <f t="shared" si="0"/>
        <v>139</v>
      </c>
      <c r="K46" s="6">
        <f t="shared" si="0"/>
        <v>21</v>
      </c>
      <c r="L46" s="6">
        <f t="shared" si="0"/>
        <v>15</v>
      </c>
      <c r="M46" s="6">
        <f t="shared" si="0"/>
        <v>116</v>
      </c>
      <c r="N46" s="6">
        <f t="shared" si="0"/>
        <v>13</v>
      </c>
      <c r="O46" s="6">
        <f t="shared" si="0"/>
        <v>6</v>
      </c>
      <c r="P46" s="6">
        <f t="shared" si="0"/>
        <v>14</v>
      </c>
      <c r="Q46" s="6">
        <f t="shared" si="0"/>
        <v>1</v>
      </c>
      <c r="R46" s="6">
        <f t="shared" si="0"/>
        <v>24</v>
      </c>
      <c r="S46" s="6">
        <f t="shared" si="0"/>
        <v>2</v>
      </c>
      <c r="T46" s="6">
        <f t="shared" si="0"/>
        <v>6</v>
      </c>
      <c r="U46" s="6">
        <f t="shared" si="0"/>
        <v>2</v>
      </c>
      <c r="V46" s="6">
        <f t="shared" si="0"/>
        <v>10</v>
      </c>
      <c r="W46" s="6">
        <f t="shared" si="0"/>
        <v>0</v>
      </c>
    </row>
  </sheetData>
  <mergeCells count="7">
    <mergeCell ref="T1:U1"/>
    <mergeCell ref="H1:I1"/>
    <mergeCell ref="J1:K1"/>
    <mergeCell ref="L1:M1"/>
    <mergeCell ref="N1:O1"/>
    <mergeCell ref="P1:Q1"/>
    <mergeCell ref="R1:S1"/>
  </mergeCells>
  <phoneticPr fontId="2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1145"/>
  <sheetViews>
    <sheetView topLeftCell="D1" zoomScale="115" zoomScaleNormal="115" workbookViewId="0">
      <pane ySplit="2" topLeftCell="A25" activePane="bottomLeft" state="frozen"/>
      <selection pane="bottomLeft" activeCell="A45" sqref="A45"/>
    </sheetView>
  </sheetViews>
  <sheetFormatPr defaultColWidth="17.140625" defaultRowHeight="12.75" customHeight="1" x14ac:dyDescent="0.2"/>
  <cols>
    <col min="1" max="1" width="17.28515625" style="17" customWidth="1"/>
    <col min="2" max="2" width="15.140625" style="17" customWidth="1"/>
    <col min="3" max="3" width="6.140625" style="17" customWidth="1"/>
    <col min="4" max="4" width="3" style="17" customWidth="1"/>
    <col min="5" max="5" width="2.85546875" style="17" customWidth="1"/>
    <col min="6" max="6" width="14.28515625" style="17" customWidth="1"/>
    <col min="7" max="7" width="5.28515625" style="17" customWidth="1"/>
    <col min="8" max="8" width="3.7109375" style="17" customWidth="1"/>
    <col min="9" max="9" width="4" style="17" customWidth="1"/>
    <col min="10" max="10" width="3.7109375" style="17" customWidth="1"/>
    <col min="11" max="11" width="4" style="17" customWidth="1"/>
    <col min="12" max="12" width="3.85546875" style="17" customWidth="1"/>
    <col min="13" max="13" width="4" style="17" customWidth="1"/>
    <col min="14" max="14" width="3.85546875" style="17" customWidth="1"/>
    <col min="15" max="15" width="4" style="17" customWidth="1"/>
    <col min="16" max="16" width="3.7109375" style="17" customWidth="1"/>
    <col min="17" max="17" width="4" style="17" customWidth="1"/>
    <col min="18" max="18" width="3.7109375" style="17" customWidth="1"/>
    <col min="19" max="19" width="4" style="17" customWidth="1"/>
    <col min="20" max="20" width="3.7109375" style="17" customWidth="1"/>
    <col min="21" max="21" width="4" style="17" customWidth="1"/>
    <col min="22" max="22" width="4.42578125" style="17" customWidth="1"/>
    <col min="23" max="23" width="3.42578125" style="17" customWidth="1"/>
    <col min="24" max="29" width="17.140625" style="56" customWidth="1"/>
    <col min="30" max="54" width="17.140625" style="56"/>
    <col min="55" max="16384" width="17.140625" style="17"/>
  </cols>
  <sheetData>
    <row r="1" spans="1:29" ht="12.75" customHeight="1" x14ac:dyDescent="0.2">
      <c r="A1" s="73" t="s">
        <v>147</v>
      </c>
      <c r="B1" s="77"/>
      <c r="C1" s="82"/>
      <c r="D1" s="82"/>
      <c r="E1" s="82"/>
      <c r="F1" s="82"/>
      <c r="G1" s="76"/>
      <c r="H1" s="17" t="s">
        <v>78</v>
      </c>
      <c r="J1" s="17" t="s">
        <v>95</v>
      </c>
      <c r="L1" s="17" t="s">
        <v>97</v>
      </c>
      <c r="N1" s="17" t="s">
        <v>79</v>
      </c>
      <c r="P1" s="17" t="s">
        <v>80</v>
      </c>
      <c r="R1" s="17" t="s">
        <v>102</v>
      </c>
      <c r="T1" s="17" t="s">
        <v>81</v>
      </c>
      <c r="V1" s="17" t="s">
        <v>145</v>
      </c>
    </row>
    <row r="2" spans="1:29" ht="12.75" customHeight="1" x14ac:dyDescent="0.2">
      <c r="A2" s="6" t="s">
        <v>5</v>
      </c>
      <c r="B2" s="6" t="s">
        <v>7</v>
      </c>
      <c r="C2" s="6" t="s">
        <v>77</v>
      </c>
      <c r="D2" s="6" t="s">
        <v>105</v>
      </c>
      <c r="E2" s="6" t="s">
        <v>90</v>
      </c>
      <c r="F2" s="6" t="s">
        <v>46</v>
      </c>
      <c r="G2" s="6" t="s">
        <v>92</v>
      </c>
      <c r="H2" s="6" t="s">
        <v>94</v>
      </c>
      <c r="I2" s="6" t="s">
        <v>93</v>
      </c>
      <c r="J2" s="6" t="s">
        <v>96</v>
      </c>
      <c r="K2" s="6" t="s">
        <v>93</v>
      </c>
      <c r="L2" s="6" t="s">
        <v>98</v>
      </c>
      <c r="M2" s="6" t="s">
        <v>93</v>
      </c>
      <c r="N2" s="6" t="s">
        <v>100</v>
      </c>
      <c r="O2" s="6" t="s">
        <v>93</v>
      </c>
      <c r="P2" s="6" t="s">
        <v>101</v>
      </c>
      <c r="Q2" s="6" t="s">
        <v>93</v>
      </c>
      <c r="R2" s="6" t="s">
        <v>101</v>
      </c>
      <c r="S2" s="6" t="s">
        <v>93</v>
      </c>
      <c r="T2" s="6" t="s">
        <v>103</v>
      </c>
      <c r="U2" s="6" t="s">
        <v>104</v>
      </c>
      <c r="V2" s="6" t="s">
        <v>66</v>
      </c>
      <c r="W2" s="6" t="s">
        <v>146</v>
      </c>
      <c r="X2" s="100"/>
      <c r="Y2" s="100"/>
      <c r="Z2" s="100"/>
      <c r="AA2" s="100"/>
      <c r="AB2" s="100"/>
      <c r="AC2" s="100"/>
    </row>
    <row r="3" spans="1:29" ht="12.75" customHeight="1" x14ac:dyDescent="0.2">
      <c r="A3" s="14" t="s">
        <v>223</v>
      </c>
      <c r="B3" s="30" t="s">
        <v>177</v>
      </c>
      <c r="C3" s="7">
        <v>120</v>
      </c>
      <c r="D3" s="14">
        <v>1</v>
      </c>
      <c r="E3" s="14"/>
      <c r="F3" s="14" t="s">
        <v>223</v>
      </c>
      <c r="G3" s="14">
        <v>6</v>
      </c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V3" s="14"/>
      <c r="W3" s="14"/>
    </row>
    <row r="4" spans="1:29" ht="12.75" customHeight="1" x14ac:dyDescent="0.2">
      <c r="A4" s="14" t="s">
        <v>238</v>
      </c>
      <c r="B4" s="30" t="s">
        <v>193</v>
      </c>
      <c r="C4" s="7">
        <v>120</v>
      </c>
      <c r="D4" s="14">
        <v>1</v>
      </c>
      <c r="E4" s="14"/>
      <c r="F4" s="14" t="s">
        <v>239</v>
      </c>
      <c r="G4" s="14">
        <v>6</v>
      </c>
      <c r="H4" s="14">
        <v>1</v>
      </c>
      <c r="I4" s="14"/>
      <c r="J4" s="14">
        <v>1</v>
      </c>
      <c r="K4" s="14"/>
      <c r="L4" s="14"/>
      <c r="M4" s="14"/>
      <c r="N4" s="14"/>
      <c r="O4" s="14"/>
      <c r="P4" s="14">
        <v>1</v>
      </c>
      <c r="Q4" s="14"/>
      <c r="R4" s="14"/>
      <c r="S4" s="14"/>
      <c r="T4" s="14"/>
      <c r="V4" s="14"/>
      <c r="W4" s="14"/>
    </row>
    <row r="5" spans="1:29" ht="12.75" customHeight="1" x14ac:dyDescent="0.2">
      <c r="A5" s="14" t="s">
        <v>265</v>
      </c>
      <c r="B5" s="30" t="s">
        <v>132</v>
      </c>
      <c r="C5" s="7">
        <v>120</v>
      </c>
      <c r="D5" s="14">
        <v>1</v>
      </c>
      <c r="E5" s="14"/>
      <c r="F5" s="14" t="s">
        <v>266</v>
      </c>
      <c r="G5" s="14">
        <v>6</v>
      </c>
      <c r="H5" s="14">
        <v>1</v>
      </c>
      <c r="I5" s="14"/>
      <c r="J5" s="14">
        <v>1</v>
      </c>
      <c r="K5" s="14"/>
      <c r="L5" s="14"/>
      <c r="M5" s="14"/>
      <c r="N5" s="14"/>
      <c r="O5" s="14"/>
      <c r="P5" s="14"/>
      <c r="Q5" s="14"/>
      <c r="R5" s="14">
        <v>1</v>
      </c>
      <c r="S5" s="14"/>
      <c r="T5" s="14"/>
      <c r="V5" s="14"/>
      <c r="W5" s="14"/>
    </row>
    <row r="6" spans="1:29" ht="12.75" customHeight="1" x14ac:dyDescent="0.2">
      <c r="A6" s="14" t="s">
        <v>290</v>
      </c>
      <c r="B6" s="30" t="s">
        <v>194</v>
      </c>
      <c r="C6" s="7">
        <v>120</v>
      </c>
      <c r="D6" s="14">
        <v>1</v>
      </c>
      <c r="E6" s="14"/>
      <c r="F6" s="14" t="s">
        <v>291</v>
      </c>
      <c r="G6" s="14">
        <v>3</v>
      </c>
      <c r="H6" s="14"/>
      <c r="I6" s="14"/>
      <c r="J6" s="14"/>
      <c r="K6" s="14"/>
      <c r="L6" s="14"/>
      <c r="M6" s="14"/>
      <c r="N6" s="14">
        <v>1</v>
      </c>
      <c r="O6" s="14"/>
      <c r="P6" s="14"/>
      <c r="Q6" s="14"/>
      <c r="R6" s="14"/>
      <c r="S6" s="14"/>
      <c r="T6" s="14"/>
      <c r="U6" s="17">
        <v>1</v>
      </c>
      <c r="V6" s="14"/>
      <c r="W6" s="14"/>
    </row>
    <row r="7" spans="1:29" ht="12.75" customHeight="1" x14ac:dyDescent="0.2">
      <c r="A7" s="14" t="s">
        <v>316</v>
      </c>
      <c r="B7" s="30" t="s">
        <v>235</v>
      </c>
      <c r="C7" s="7">
        <v>120</v>
      </c>
      <c r="D7" s="14"/>
      <c r="E7" s="14">
        <v>1</v>
      </c>
      <c r="F7" s="14" t="s">
        <v>317</v>
      </c>
      <c r="G7" s="14"/>
      <c r="H7" s="14"/>
      <c r="I7" s="14">
        <v>1</v>
      </c>
      <c r="J7" s="14"/>
      <c r="K7" s="14">
        <v>3</v>
      </c>
      <c r="L7" s="14"/>
      <c r="M7" s="14"/>
      <c r="N7" s="14"/>
      <c r="O7" s="14"/>
      <c r="P7" s="14"/>
      <c r="Q7" s="14"/>
      <c r="R7" s="14"/>
      <c r="S7" s="14">
        <v>2</v>
      </c>
      <c r="T7" s="14"/>
      <c r="V7" s="14"/>
      <c r="W7" s="14"/>
    </row>
    <row r="8" spans="1:29" ht="12.75" customHeight="1" x14ac:dyDescent="0.2">
      <c r="A8" s="14" t="s">
        <v>339</v>
      </c>
      <c r="B8" s="30" t="s">
        <v>234</v>
      </c>
      <c r="C8" s="7">
        <v>120</v>
      </c>
      <c r="D8" s="14">
        <v>1</v>
      </c>
      <c r="E8" s="14"/>
      <c r="F8" s="14" t="s">
        <v>340</v>
      </c>
      <c r="G8" s="14">
        <v>3</v>
      </c>
      <c r="H8" s="14"/>
      <c r="I8" s="14"/>
      <c r="J8" s="14">
        <v>1</v>
      </c>
      <c r="K8" s="14">
        <v>1</v>
      </c>
      <c r="L8" s="14">
        <v>1</v>
      </c>
      <c r="M8" s="14">
        <v>2</v>
      </c>
      <c r="N8" s="14">
        <v>1</v>
      </c>
      <c r="O8" s="14"/>
      <c r="P8" s="14"/>
      <c r="Q8" s="14"/>
      <c r="R8" s="14"/>
      <c r="S8" s="14"/>
      <c r="T8" s="14"/>
      <c r="V8" s="14"/>
      <c r="W8" s="14"/>
    </row>
    <row r="9" spans="1:29" ht="12.75" customHeight="1" x14ac:dyDescent="0.2">
      <c r="A9" s="14" t="s">
        <v>384</v>
      </c>
      <c r="B9" s="14" t="s">
        <v>137</v>
      </c>
      <c r="C9" s="7">
        <v>120</v>
      </c>
      <c r="D9" s="14"/>
      <c r="E9" s="14">
        <v>1</v>
      </c>
      <c r="F9" s="14" t="s">
        <v>385</v>
      </c>
      <c r="G9" s="14"/>
      <c r="H9" s="14"/>
      <c r="I9" s="14"/>
      <c r="J9" s="14"/>
      <c r="K9" s="14">
        <v>4</v>
      </c>
      <c r="L9" s="14">
        <v>1</v>
      </c>
      <c r="M9" s="14">
        <v>1</v>
      </c>
      <c r="N9" s="14"/>
      <c r="O9" s="14"/>
      <c r="P9" s="14"/>
      <c r="Q9" s="14"/>
      <c r="R9" s="14"/>
      <c r="S9" s="14"/>
      <c r="T9" s="14"/>
      <c r="V9" s="14"/>
      <c r="W9" s="14"/>
    </row>
    <row r="10" spans="1:29" ht="12.75" customHeight="1" x14ac:dyDescent="0.2">
      <c r="A10" s="14" t="s">
        <v>394</v>
      </c>
      <c r="B10" s="14" t="s">
        <v>395</v>
      </c>
      <c r="C10" s="7">
        <v>120</v>
      </c>
      <c r="D10" s="14">
        <v>1</v>
      </c>
      <c r="E10" s="14"/>
      <c r="F10" s="14" t="s">
        <v>396</v>
      </c>
      <c r="G10" s="14">
        <v>3</v>
      </c>
      <c r="H10" s="14"/>
      <c r="I10" s="14"/>
      <c r="J10" s="14">
        <v>4</v>
      </c>
      <c r="K10" s="14">
        <v>1</v>
      </c>
      <c r="L10" s="14">
        <v>1</v>
      </c>
      <c r="M10" s="14">
        <v>4</v>
      </c>
      <c r="N10" s="14">
        <v>1</v>
      </c>
      <c r="O10" s="14"/>
      <c r="P10" s="14"/>
      <c r="Q10" s="14">
        <v>1</v>
      </c>
      <c r="R10" s="14"/>
      <c r="S10" s="14"/>
      <c r="T10" s="14"/>
      <c r="V10" s="14"/>
      <c r="W10" s="14"/>
    </row>
    <row r="11" spans="1:29" ht="12.75" customHeight="1" x14ac:dyDescent="0.2">
      <c r="A11" s="14" t="s">
        <v>397</v>
      </c>
      <c r="B11" s="14" t="s">
        <v>398</v>
      </c>
      <c r="C11" s="7">
        <v>120</v>
      </c>
      <c r="D11" s="14"/>
      <c r="E11" s="14">
        <v>1</v>
      </c>
      <c r="F11" s="14" t="s">
        <v>399</v>
      </c>
      <c r="G11" s="14"/>
      <c r="H11" s="14"/>
      <c r="I11" s="14">
        <v>1</v>
      </c>
      <c r="J11" s="14"/>
      <c r="K11" s="14">
        <v>2</v>
      </c>
      <c r="L11" s="14"/>
      <c r="M11" s="14"/>
      <c r="N11" s="14"/>
      <c r="O11" s="14"/>
      <c r="P11" s="14"/>
      <c r="Q11" s="14"/>
      <c r="R11" s="14"/>
      <c r="S11" s="14"/>
      <c r="T11" s="14"/>
      <c r="V11" s="14"/>
      <c r="W11" s="14"/>
    </row>
    <row r="12" spans="1:29" ht="12.75" customHeight="1" x14ac:dyDescent="0.2">
      <c r="A12" s="14" t="s">
        <v>453</v>
      </c>
      <c r="B12" s="14" t="s">
        <v>412</v>
      </c>
      <c r="C12" s="7">
        <v>120</v>
      </c>
      <c r="D12" s="14"/>
      <c r="E12" s="14">
        <v>1</v>
      </c>
      <c r="F12" s="14" t="s">
        <v>454</v>
      </c>
      <c r="G12" s="14"/>
      <c r="H12" s="14"/>
      <c r="I12" s="14"/>
      <c r="J12" s="14"/>
      <c r="K12" s="14">
        <v>1</v>
      </c>
      <c r="L12" s="14">
        <v>2</v>
      </c>
      <c r="M12" s="14">
        <v>1</v>
      </c>
      <c r="N12" s="14"/>
      <c r="O12" s="14"/>
      <c r="P12" s="14"/>
      <c r="Q12" s="14"/>
      <c r="R12" s="14"/>
      <c r="S12" s="14"/>
      <c r="T12" s="14"/>
      <c r="V12" s="14"/>
      <c r="W12" s="14"/>
    </row>
    <row r="13" spans="1:29" ht="12.75" customHeight="1" x14ac:dyDescent="0.2">
      <c r="A13" s="14" t="s">
        <v>515</v>
      </c>
      <c r="B13" s="14" t="s">
        <v>500</v>
      </c>
      <c r="C13" s="7">
        <v>120</v>
      </c>
      <c r="D13" s="14">
        <v>1</v>
      </c>
      <c r="E13" s="14"/>
      <c r="F13" s="14" t="s">
        <v>516</v>
      </c>
      <c r="G13" s="14">
        <v>6</v>
      </c>
      <c r="H13" s="14">
        <v>1</v>
      </c>
      <c r="I13" s="14"/>
      <c r="J13" s="14">
        <v>1</v>
      </c>
      <c r="K13" s="14"/>
      <c r="L13" s="14"/>
      <c r="M13" s="14"/>
      <c r="N13" s="14"/>
      <c r="O13" s="14"/>
      <c r="P13" s="14"/>
      <c r="Q13" s="14"/>
      <c r="R13" s="14"/>
      <c r="S13" s="14"/>
      <c r="T13" s="14"/>
      <c r="V13" s="14"/>
      <c r="W13" s="14"/>
    </row>
    <row r="14" spans="1:29" ht="12.75" customHeight="1" x14ac:dyDescent="0.2">
      <c r="A14" s="14" t="s">
        <v>557</v>
      </c>
      <c r="B14" s="14" t="s">
        <v>504</v>
      </c>
      <c r="C14" s="7">
        <v>120</v>
      </c>
      <c r="D14" s="14">
        <v>1</v>
      </c>
      <c r="E14" s="14"/>
      <c r="F14" s="14" t="s">
        <v>558</v>
      </c>
      <c r="G14" s="14">
        <v>6</v>
      </c>
      <c r="H14" s="14">
        <v>1</v>
      </c>
      <c r="I14" s="14"/>
      <c r="J14" s="14">
        <v>1</v>
      </c>
      <c r="K14" s="14"/>
      <c r="L14" s="14"/>
      <c r="M14" s="14"/>
      <c r="N14" s="14"/>
      <c r="O14" s="14"/>
      <c r="P14" s="14"/>
      <c r="Q14" s="14"/>
      <c r="R14" s="14"/>
      <c r="S14" s="14"/>
      <c r="T14" s="14"/>
      <c r="V14" s="14"/>
      <c r="W14" s="14"/>
    </row>
    <row r="15" spans="1:29" ht="12.75" customHeight="1" x14ac:dyDescent="0.2">
      <c r="A15" s="14" t="s">
        <v>575</v>
      </c>
      <c r="B15" s="14" t="s">
        <v>502</v>
      </c>
      <c r="C15" s="7">
        <v>120</v>
      </c>
      <c r="D15" s="14"/>
      <c r="E15" s="14">
        <v>1</v>
      </c>
      <c r="F15" s="14" t="s">
        <v>576</v>
      </c>
      <c r="G15" s="14"/>
      <c r="H15" s="14"/>
      <c r="I15" s="14"/>
      <c r="J15" s="14">
        <v>1</v>
      </c>
      <c r="K15" s="14">
        <v>4</v>
      </c>
      <c r="L15" s="14">
        <v>2</v>
      </c>
      <c r="M15" s="14">
        <v>2</v>
      </c>
      <c r="N15" s="14"/>
      <c r="O15" s="14"/>
      <c r="P15" s="14"/>
      <c r="Q15" s="14">
        <v>1</v>
      </c>
      <c r="R15" s="14"/>
      <c r="S15" s="14"/>
      <c r="T15" s="14"/>
      <c r="V15" s="14"/>
      <c r="W15" s="14"/>
    </row>
    <row r="16" spans="1:29" ht="12.75" customHeight="1" x14ac:dyDescent="0.2">
      <c r="A16" s="14" t="s">
        <v>595</v>
      </c>
      <c r="B16" s="37" t="s">
        <v>503</v>
      </c>
      <c r="C16" s="7">
        <v>120</v>
      </c>
      <c r="D16" s="14">
        <v>1</v>
      </c>
      <c r="E16" s="14"/>
      <c r="F16" s="14" t="s">
        <v>596</v>
      </c>
      <c r="G16" s="14">
        <v>6</v>
      </c>
      <c r="H16" s="14">
        <v>1</v>
      </c>
      <c r="I16" s="14"/>
      <c r="J16" s="14"/>
      <c r="K16" s="14">
        <v>1</v>
      </c>
      <c r="L16" s="14"/>
      <c r="M16" s="14"/>
      <c r="N16" s="14">
        <v>1</v>
      </c>
      <c r="O16" s="14"/>
      <c r="P16" s="14"/>
      <c r="Q16" s="14"/>
      <c r="R16" s="14"/>
      <c r="S16" s="14"/>
      <c r="T16" s="14"/>
      <c r="V16" s="14"/>
      <c r="W16" s="14"/>
    </row>
    <row r="17" spans="1:23" ht="12.75" customHeight="1" x14ac:dyDescent="0.2">
      <c r="A17" s="14" t="s">
        <v>618</v>
      </c>
      <c r="B17" s="14" t="s">
        <v>504</v>
      </c>
      <c r="C17" s="7">
        <v>120</v>
      </c>
      <c r="D17" s="14">
        <v>1</v>
      </c>
      <c r="E17" s="14"/>
      <c r="F17" s="14" t="s">
        <v>619</v>
      </c>
      <c r="G17" s="14">
        <v>3</v>
      </c>
      <c r="H17" s="14"/>
      <c r="I17" s="14"/>
      <c r="J17" s="14">
        <v>1</v>
      </c>
      <c r="K17" s="14">
        <v>1</v>
      </c>
      <c r="L17" s="14">
        <v>1</v>
      </c>
      <c r="M17" s="14"/>
      <c r="N17" s="14"/>
      <c r="O17" s="14"/>
      <c r="P17" s="14"/>
      <c r="Q17" s="14"/>
      <c r="R17" s="14">
        <v>1</v>
      </c>
      <c r="S17" s="14"/>
      <c r="T17" s="14"/>
      <c r="V17" s="14"/>
      <c r="W17" s="14"/>
    </row>
    <row r="18" spans="1:23" ht="12.75" customHeight="1" x14ac:dyDescent="0.2">
      <c r="A18" s="14" t="s">
        <v>644</v>
      </c>
      <c r="B18" s="14" t="s">
        <v>505</v>
      </c>
      <c r="C18" s="7">
        <v>120</v>
      </c>
      <c r="D18" s="14">
        <v>1</v>
      </c>
      <c r="E18" s="14"/>
      <c r="F18" s="14" t="s">
        <v>645</v>
      </c>
      <c r="G18" s="14">
        <v>6</v>
      </c>
      <c r="H18" s="14">
        <v>1</v>
      </c>
      <c r="I18" s="14"/>
      <c r="J18" s="14">
        <v>1</v>
      </c>
      <c r="K18" s="14"/>
      <c r="L18" s="14"/>
      <c r="M18" s="14"/>
      <c r="N18" s="14"/>
      <c r="O18" s="14"/>
      <c r="P18" s="14"/>
      <c r="Q18" s="14"/>
      <c r="R18" s="14">
        <v>1</v>
      </c>
      <c r="S18" s="14"/>
      <c r="T18" s="14"/>
      <c r="V18" s="14"/>
      <c r="W18" s="14"/>
    </row>
    <row r="19" spans="1:23" ht="12.75" customHeight="1" x14ac:dyDescent="0.2">
      <c r="A19" s="14" t="s">
        <v>670</v>
      </c>
      <c r="B19" s="37" t="s">
        <v>506</v>
      </c>
      <c r="C19" s="7">
        <v>120</v>
      </c>
      <c r="D19" s="14">
        <v>1</v>
      </c>
      <c r="E19" s="14"/>
      <c r="F19" s="14" t="s">
        <v>671</v>
      </c>
      <c r="G19" s="14">
        <v>3</v>
      </c>
      <c r="H19" s="14"/>
      <c r="I19" s="14"/>
      <c r="J19" s="14">
        <v>4</v>
      </c>
      <c r="K19" s="14"/>
      <c r="L19" s="14"/>
      <c r="M19" s="14">
        <v>3</v>
      </c>
      <c r="N19" s="14"/>
      <c r="O19" s="14"/>
      <c r="P19" s="14"/>
      <c r="Q19" s="14"/>
      <c r="R19" s="14"/>
      <c r="S19" s="14"/>
      <c r="T19" s="14"/>
      <c r="V19" s="14"/>
      <c r="W19" s="14"/>
    </row>
    <row r="20" spans="1:23" ht="12.75" customHeight="1" x14ac:dyDescent="0.2">
      <c r="A20" s="14" t="s">
        <v>335</v>
      </c>
      <c r="B20" s="37" t="s">
        <v>140</v>
      </c>
      <c r="C20" s="7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V20" s="14"/>
      <c r="W20" s="14"/>
    </row>
    <row r="21" spans="1:23" ht="12.75" customHeight="1" x14ac:dyDescent="0.2">
      <c r="A21" s="14" t="s">
        <v>223</v>
      </c>
      <c r="B21" s="37" t="s">
        <v>179</v>
      </c>
      <c r="C21" s="7">
        <v>120</v>
      </c>
      <c r="D21" s="14">
        <v>1</v>
      </c>
      <c r="E21" s="14"/>
      <c r="F21" s="14" t="s">
        <v>223</v>
      </c>
      <c r="G21" s="14">
        <v>6</v>
      </c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V21" s="14"/>
      <c r="W21" s="14"/>
    </row>
    <row r="22" spans="1:23" ht="12.75" customHeight="1" x14ac:dyDescent="0.2">
      <c r="A22" s="14" t="s">
        <v>758</v>
      </c>
      <c r="B22" s="37" t="s">
        <v>180</v>
      </c>
      <c r="C22" s="7">
        <v>120</v>
      </c>
      <c r="D22" s="14">
        <v>1</v>
      </c>
      <c r="E22" s="14"/>
      <c r="F22" s="14" t="s">
        <v>759</v>
      </c>
      <c r="G22" s="14">
        <v>4</v>
      </c>
      <c r="H22" s="14"/>
      <c r="I22" s="14"/>
      <c r="J22" s="14">
        <v>5</v>
      </c>
      <c r="K22" s="14"/>
      <c r="L22" s="14">
        <v>1</v>
      </c>
      <c r="M22" s="14">
        <v>3</v>
      </c>
      <c r="N22" s="14"/>
      <c r="O22" s="14"/>
      <c r="P22" s="14">
        <v>1</v>
      </c>
      <c r="Q22" s="14"/>
      <c r="R22" s="14"/>
      <c r="S22" s="14"/>
      <c r="T22" s="14"/>
      <c r="V22" s="14"/>
      <c r="W22" s="14"/>
    </row>
    <row r="23" spans="1:23" ht="12.75" customHeight="1" x14ac:dyDescent="0.2">
      <c r="A23" s="14" t="s">
        <v>781</v>
      </c>
      <c r="B23" s="37" t="s">
        <v>772</v>
      </c>
      <c r="C23" s="7">
        <v>120</v>
      </c>
      <c r="D23" s="14"/>
      <c r="E23" s="14">
        <v>1</v>
      </c>
      <c r="F23" s="14" t="s">
        <v>782</v>
      </c>
      <c r="G23" s="14"/>
      <c r="H23" s="14"/>
      <c r="I23" s="14"/>
      <c r="J23" s="14"/>
      <c r="K23" s="14">
        <v>2</v>
      </c>
      <c r="L23" s="14"/>
      <c r="M23" s="14"/>
      <c r="N23" s="14"/>
      <c r="O23" s="14">
        <v>1</v>
      </c>
      <c r="P23" s="14"/>
      <c r="Q23" s="14"/>
      <c r="R23" s="14"/>
      <c r="S23" s="14"/>
      <c r="T23" s="14"/>
      <c r="V23" s="14"/>
      <c r="W23" s="14"/>
    </row>
    <row r="24" spans="1:23" ht="12.75" customHeight="1" x14ac:dyDescent="0.2">
      <c r="A24" s="14" t="s">
        <v>805</v>
      </c>
      <c r="B24" s="37" t="s">
        <v>187</v>
      </c>
      <c r="C24" s="7">
        <v>120</v>
      </c>
      <c r="D24" s="14">
        <v>1</v>
      </c>
      <c r="E24" s="14"/>
      <c r="F24" s="14" t="s">
        <v>806</v>
      </c>
      <c r="G24" s="14">
        <v>6</v>
      </c>
      <c r="H24" s="14">
        <v>1</v>
      </c>
      <c r="I24" s="14"/>
      <c r="J24" s="14">
        <v>1</v>
      </c>
      <c r="K24" s="14"/>
      <c r="L24" s="14"/>
      <c r="M24" s="14"/>
      <c r="N24" s="14"/>
      <c r="O24" s="14"/>
      <c r="P24" s="14"/>
      <c r="Q24" s="14"/>
      <c r="R24" s="14"/>
      <c r="S24" s="14"/>
      <c r="T24" s="14"/>
      <c r="V24" s="14"/>
      <c r="W24" s="14"/>
    </row>
    <row r="25" spans="1:23" ht="12.75" customHeight="1" x14ac:dyDescent="0.2">
      <c r="A25" s="14" t="s">
        <v>819</v>
      </c>
      <c r="B25" s="37" t="s">
        <v>773</v>
      </c>
      <c r="C25" s="7">
        <v>120</v>
      </c>
      <c r="D25" s="14">
        <v>1</v>
      </c>
      <c r="E25" s="14"/>
      <c r="F25" s="14" t="s">
        <v>820</v>
      </c>
      <c r="G25" s="14">
        <v>3</v>
      </c>
      <c r="H25" s="14"/>
      <c r="I25" s="14"/>
      <c r="J25" s="14">
        <v>2</v>
      </c>
      <c r="K25" s="14"/>
      <c r="L25" s="14">
        <v>1</v>
      </c>
      <c r="M25" s="14">
        <v>1</v>
      </c>
      <c r="N25" s="14"/>
      <c r="O25" s="14"/>
      <c r="P25" s="14"/>
      <c r="Q25" s="14"/>
      <c r="R25" s="14"/>
      <c r="S25" s="14"/>
      <c r="T25" s="14"/>
      <c r="V25" s="14"/>
      <c r="W25" s="14"/>
    </row>
    <row r="26" spans="1:23" ht="12.75" customHeight="1" x14ac:dyDescent="0.2">
      <c r="A26" s="14" t="s">
        <v>840</v>
      </c>
      <c r="B26" s="37" t="s">
        <v>774</v>
      </c>
      <c r="C26" s="7">
        <v>120</v>
      </c>
      <c r="D26" s="14">
        <v>1</v>
      </c>
      <c r="E26" s="14"/>
      <c r="F26" s="14" t="s">
        <v>825</v>
      </c>
      <c r="G26" s="14">
        <v>5</v>
      </c>
      <c r="H26" s="14"/>
      <c r="I26" s="14"/>
      <c r="J26" s="14">
        <v>2</v>
      </c>
      <c r="K26" s="14"/>
      <c r="L26" s="14"/>
      <c r="M26" s="14"/>
      <c r="N26" s="14">
        <v>1</v>
      </c>
      <c r="O26" s="14"/>
      <c r="P26" s="14">
        <v>2</v>
      </c>
      <c r="Q26" s="14"/>
      <c r="R26" s="14">
        <v>2</v>
      </c>
      <c r="S26" s="14"/>
      <c r="T26" s="14"/>
      <c r="V26" s="14">
        <v>1</v>
      </c>
      <c r="W26" s="14"/>
    </row>
    <row r="27" spans="1:23" ht="12.75" customHeight="1" x14ac:dyDescent="0.2">
      <c r="A27" s="14" t="s">
        <v>856</v>
      </c>
      <c r="B27" s="37" t="s">
        <v>433</v>
      </c>
      <c r="C27" s="7">
        <v>120</v>
      </c>
      <c r="D27" s="14"/>
      <c r="E27" s="14">
        <v>1</v>
      </c>
      <c r="F27" s="14" t="s">
        <v>457</v>
      </c>
      <c r="G27" s="14"/>
      <c r="H27" s="14"/>
      <c r="I27" s="14"/>
      <c r="J27" s="14"/>
      <c r="K27" s="14">
        <v>1</v>
      </c>
      <c r="L27" s="14">
        <v>1</v>
      </c>
      <c r="M27" s="14">
        <v>1</v>
      </c>
      <c r="N27" s="14">
        <v>1</v>
      </c>
      <c r="O27" s="14">
        <v>1</v>
      </c>
      <c r="P27" s="14"/>
      <c r="Q27" s="14"/>
      <c r="R27" s="14"/>
      <c r="S27" s="14"/>
      <c r="T27" s="14"/>
      <c r="V27" s="14"/>
      <c r="W27" s="14"/>
    </row>
    <row r="28" spans="1:23" ht="12.75" customHeight="1" x14ac:dyDescent="0.2">
      <c r="A28" s="14" t="s">
        <v>223</v>
      </c>
      <c r="B28" s="37" t="s">
        <v>182</v>
      </c>
      <c r="C28" s="7">
        <v>126</v>
      </c>
      <c r="D28" s="14">
        <v>1</v>
      </c>
      <c r="E28" s="14"/>
      <c r="F28" s="14" t="s">
        <v>223</v>
      </c>
      <c r="G28" s="14">
        <v>6</v>
      </c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V28" s="14"/>
      <c r="W28" s="14"/>
    </row>
    <row r="29" spans="1:23" ht="12.75" customHeight="1" x14ac:dyDescent="0.2">
      <c r="A29" s="14" t="s">
        <v>223</v>
      </c>
      <c r="B29" s="14" t="s">
        <v>882</v>
      </c>
      <c r="C29" s="7">
        <v>120</v>
      </c>
      <c r="D29" s="14">
        <v>1</v>
      </c>
      <c r="E29" s="14"/>
      <c r="F29" s="14" t="s">
        <v>223</v>
      </c>
      <c r="G29" s="14">
        <v>6</v>
      </c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V29" s="14"/>
      <c r="W29" s="14"/>
    </row>
    <row r="30" spans="1:23" ht="12.75" customHeight="1" x14ac:dyDescent="0.2">
      <c r="A30" s="14" t="s">
        <v>902</v>
      </c>
      <c r="B30" s="14" t="s">
        <v>883</v>
      </c>
      <c r="C30" s="7">
        <v>120</v>
      </c>
      <c r="D30" s="14"/>
      <c r="E30" s="14">
        <v>1</v>
      </c>
      <c r="F30" s="14" t="s">
        <v>604</v>
      </c>
      <c r="G30" s="14"/>
      <c r="H30" s="14"/>
      <c r="I30" s="14"/>
      <c r="J30" s="14">
        <v>2</v>
      </c>
      <c r="K30" s="14">
        <v>2</v>
      </c>
      <c r="L30" s="14">
        <v>3</v>
      </c>
      <c r="M30" s="14">
        <v>1</v>
      </c>
      <c r="N30" s="14"/>
      <c r="O30" s="14"/>
      <c r="P30" s="14"/>
      <c r="Q30" s="14">
        <v>1</v>
      </c>
      <c r="R30" s="14"/>
      <c r="S30" s="14">
        <v>2</v>
      </c>
      <c r="T30" s="14"/>
      <c r="V30" s="14"/>
      <c r="W30" s="14"/>
    </row>
    <row r="31" spans="1:23" ht="12.75" customHeight="1" x14ac:dyDescent="0.2">
      <c r="A31" s="14" t="s">
        <v>925</v>
      </c>
      <c r="B31" s="14" t="s">
        <v>884</v>
      </c>
      <c r="C31" s="7">
        <v>120</v>
      </c>
      <c r="D31" s="14">
        <v>1</v>
      </c>
      <c r="E31" s="14"/>
      <c r="F31" s="14" t="s">
        <v>926</v>
      </c>
      <c r="G31" s="14">
        <v>3</v>
      </c>
      <c r="H31" s="14"/>
      <c r="I31" s="14"/>
      <c r="J31" s="14">
        <v>3</v>
      </c>
      <c r="K31" s="14"/>
      <c r="L31" s="14">
        <v>1</v>
      </c>
      <c r="M31" s="14"/>
      <c r="N31" s="14">
        <v>2</v>
      </c>
      <c r="O31" s="14">
        <v>3</v>
      </c>
      <c r="P31" s="14">
        <v>1</v>
      </c>
      <c r="Q31" s="14">
        <v>1</v>
      </c>
      <c r="R31" s="14"/>
      <c r="S31" s="14"/>
      <c r="T31" s="14"/>
      <c r="U31" s="17">
        <v>1</v>
      </c>
      <c r="V31" s="14"/>
      <c r="W31" s="14"/>
    </row>
    <row r="32" spans="1:23" ht="12.75" customHeight="1" x14ac:dyDescent="0.2">
      <c r="A32" s="14" t="s">
        <v>948</v>
      </c>
      <c r="B32" s="14" t="s">
        <v>885</v>
      </c>
      <c r="C32" s="7">
        <v>120</v>
      </c>
      <c r="D32" s="14"/>
      <c r="E32" s="14">
        <v>1</v>
      </c>
      <c r="F32" s="14" t="s">
        <v>372</v>
      </c>
      <c r="G32" s="14"/>
      <c r="H32" s="14"/>
      <c r="I32" s="14">
        <v>1</v>
      </c>
      <c r="J32" s="14"/>
      <c r="K32" s="14">
        <v>2</v>
      </c>
      <c r="L32" s="14"/>
      <c r="M32" s="14">
        <v>1</v>
      </c>
      <c r="N32" s="14"/>
      <c r="O32" s="14"/>
      <c r="P32" s="14"/>
      <c r="Q32" s="14">
        <v>1</v>
      </c>
      <c r="R32" s="14"/>
      <c r="S32" s="14">
        <v>1</v>
      </c>
      <c r="T32" s="14"/>
      <c r="V32" s="14"/>
      <c r="W32" s="14"/>
    </row>
    <row r="33" spans="1:54" ht="12.75" customHeight="1" x14ac:dyDescent="0.2">
      <c r="A33" s="14" t="s">
        <v>970</v>
      </c>
      <c r="B33" s="14" t="s">
        <v>886</v>
      </c>
      <c r="C33" s="7">
        <v>120</v>
      </c>
      <c r="D33" s="14"/>
      <c r="E33" s="14">
        <v>1</v>
      </c>
      <c r="F33" s="14" t="s">
        <v>971</v>
      </c>
      <c r="G33" s="14"/>
      <c r="H33" s="14"/>
      <c r="I33" s="14">
        <v>1</v>
      </c>
      <c r="J33" s="14"/>
      <c r="K33" s="14">
        <v>2</v>
      </c>
      <c r="L33" s="14"/>
      <c r="M33" s="14">
        <v>1</v>
      </c>
      <c r="N33" s="14">
        <v>1</v>
      </c>
      <c r="O33" s="14"/>
      <c r="P33" s="14"/>
      <c r="Q33" s="14">
        <v>1</v>
      </c>
      <c r="R33" s="14"/>
      <c r="S33" s="14"/>
      <c r="T33" s="14"/>
      <c r="V33" s="14"/>
      <c r="W33" s="14"/>
    </row>
    <row r="34" spans="1:54" ht="12.75" customHeight="1" x14ac:dyDescent="0.2">
      <c r="A34" s="14" t="s">
        <v>223</v>
      </c>
      <c r="B34" s="37" t="s">
        <v>189</v>
      </c>
      <c r="C34" s="14">
        <v>120</v>
      </c>
      <c r="D34" s="14">
        <v>1</v>
      </c>
      <c r="E34" s="14"/>
      <c r="F34" s="14" t="s">
        <v>223</v>
      </c>
      <c r="G34" s="14">
        <v>6</v>
      </c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V34" s="14"/>
      <c r="W34" s="14"/>
    </row>
    <row r="35" spans="1:54" ht="12.75" customHeight="1" x14ac:dyDescent="0.2">
      <c r="A35" s="14" t="s">
        <v>392</v>
      </c>
      <c r="B35" s="37" t="s">
        <v>392</v>
      </c>
      <c r="C35" s="14">
        <v>113</v>
      </c>
      <c r="D35" s="14">
        <v>1</v>
      </c>
      <c r="E35" s="14"/>
      <c r="F35" s="14" t="s">
        <v>392</v>
      </c>
      <c r="G35" s="14">
        <v>6</v>
      </c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V35" s="14"/>
      <c r="W35" s="14"/>
    </row>
    <row r="36" spans="1:54" ht="12.75" customHeight="1" x14ac:dyDescent="0.2">
      <c r="A36" s="14" t="s">
        <v>1009</v>
      </c>
      <c r="B36" s="37" t="s">
        <v>180</v>
      </c>
      <c r="C36" s="14">
        <v>113</v>
      </c>
      <c r="D36" s="14">
        <v>1</v>
      </c>
      <c r="E36" s="14"/>
      <c r="F36" s="14" t="s">
        <v>1010</v>
      </c>
      <c r="G36" s="14">
        <v>6</v>
      </c>
      <c r="H36" s="14">
        <v>1</v>
      </c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V36" s="14"/>
      <c r="W36" s="14"/>
    </row>
    <row r="37" spans="1:54" ht="12.75" customHeight="1" x14ac:dyDescent="0.2">
      <c r="A37" s="14" t="s">
        <v>384</v>
      </c>
      <c r="B37" s="37" t="s">
        <v>137</v>
      </c>
      <c r="C37" s="14">
        <v>113</v>
      </c>
      <c r="D37" s="14"/>
      <c r="E37" s="14">
        <v>1</v>
      </c>
      <c r="F37" s="14" t="s">
        <v>904</v>
      </c>
      <c r="G37" s="14"/>
      <c r="H37" s="14"/>
      <c r="I37" s="14">
        <v>1</v>
      </c>
      <c r="J37" s="14"/>
      <c r="K37" s="14">
        <v>1</v>
      </c>
      <c r="L37" s="14"/>
      <c r="M37" s="14"/>
      <c r="N37" s="14"/>
      <c r="O37" s="14"/>
      <c r="P37" s="14"/>
      <c r="Q37" s="14"/>
      <c r="R37" s="14"/>
      <c r="S37" s="14"/>
      <c r="T37" s="14"/>
      <c r="V37" s="14"/>
      <c r="W37" s="14"/>
    </row>
    <row r="38" spans="1:54" ht="12.75" customHeight="1" x14ac:dyDescent="0.2">
      <c r="A38" s="14" t="s">
        <v>1060</v>
      </c>
      <c r="B38" s="37" t="s">
        <v>421</v>
      </c>
      <c r="C38" s="14">
        <v>113</v>
      </c>
      <c r="D38" s="14">
        <v>1</v>
      </c>
      <c r="E38" s="14"/>
      <c r="F38" s="14" t="s">
        <v>848</v>
      </c>
      <c r="G38" s="14">
        <v>4</v>
      </c>
      <c r="H38" s="14"/>
      <c r="I38" s="14"/>
      <c r="J38" s="14">
        <v>2</v>
      </c>
      <c r="K38" s="14"/>
      <c r="L38" s="14"/>
      <c r="M38" s="14">
        <v>1</v>
      </c>
      <c r="N38" s="14">
        <v>1</v>
      </c>
      <c r="O38" s="14"/>
      <c r="P38" s="14"/>
      <c r="Q38" s="14"/>
      <c r="R38" s="14">
        <v>2</v>
      </c>
      <c r="S38" s="14">
        <v>1</v>
      </c>
      <c r="T38" s="14"/>
      <c r="V38" s="14"/>
      <c r="W38" s="14"/>
    </row>
    <row r="39" spans="1:54" ht="12.75" customHeight="1" x14ac:dyDescent="0.2">
      <c r="A39" s="14" t="s">
        <v>970</v>
      </c>
      <c r="B39" s="37" t="s">
        <v>886</v>
      </c>
      <c r="C39" s="14">
        <v>113</v>
      </c>
      <c r="D39" s="14"/>
      <c r="E39" s="14">
        <v>1</v>
      </c>
      <c r="F39" s="14" t="s">
        <v>1061</v>
      </c>
      <c r="G39" s="14"/>
      <c r="H39" s="14"/>
      <c r="I39" s="14">
        <v>1</v>
      </c>
      <c r="J39" s="14"/>
      <c r="K39" s="14">
        <v>1</v>
      </c>
      <c r="L39" s="14"/>
      <c r="M39" s="14"/>
      <c r="N39" s="14"/>
      <c r="O39" s="14"/>
      <c r="P39" s="14"/>
      <c r="Q39" s="14">
        <v>1</v>
      </c>
      <c r="R39" s="14"/>
      <c r="S39" s="14"/>
      <c r="T39" s="14"/>
      <c r="V39" s="14"/>
      <c r="W39" s="14"/>
    </row>
    <row r="40" spans="1:54" ht="12.75" customHeight="1" x14ac:dyDescent="0.2">
      <c r="A40" s="14" t="s">
        <v>1062</v>
      </c>
      <c r="B40" s="37" t="s">
        <v>1063</v>
      </c>
      <c r="C40" s="14">
        <v>113</v>
      </c>
      <c r="D40" s="14"/>
      <c r="E40" s="14">
        <v>1</v>
      </c>
      <c r="F40" s="14" t="s">
        <v>1064</v>
      </c>
      <c r="G40" s="14"/>
      <c r="H40" s="14"/>
      <c r="I40" s="14">
        <v>1</v>
      </c>
      <c r="J40" s="14"/>
      <c r="K40" s="14">
        <v>1</v>
      </c>
      <c r="L40" s="14"/>
      <c r="M40" s="14"/>
      <c r="N40" s="14"/>
      <c r="O40" s="14"/>
      <c r="P40" s="14"/>
      <c r="Q40" s="14"/>
      <c r="R40" s="14"/>
      <c r="S40" s="14"/>
      <c r="T40" s="14"/>
      <c r="V40" s="14"/>
      <c r="W40" s="14"/>
    </row>
    <row r="41" spans="1:54" ht="12.75" customHeight="1" x14ac:dyDescent="0.2">
      <c r="A41" s="14" t="s">
        <v>1101</v>
      </c>
      <c r="B41" s="37" t="s">
        <v>1102</v>
      </c>
      <c r="C41" s="14">
        <v>113</v>
      </c>
      <c r="D41" s="14"/>
      <c r="E41" s="14">
        <v>1</v>
      </c>
      <c r="F41" s="14" t="s">
        <v>1103</v>
      </c>
      <c r="G41" s="14"/>
      <c r="H41" s="14"/>
      <c r="I41" s="14">
        <v>1</v>
      </c>
      <c r="J41" s="14"/>
      <c r="K41" s="14">
        <v>2</v>
      </c>
      <c r="L41" s="14">
        <v>2</v>
      </c>
      <c r="M41" s="14"/>
      <c r="N41" s="14"/>
      <c r="O41" s="14">
        <v>1</v>
      </c>
      <c r="P41" s="14"/>
      <c r="Q41" s="14"/>
      <c r="R41" s="14"/>
      <c r="S41" s="14"/>
      <c r="T41" s="14"/>
      <c r="V41" s="14"/>
      <c r="W41" s="14"/>
    </row>
    <row r="42" spans="1:54" ht="12.75" customHeight="1" x14ac:dyDescent="0.2">
      <c r="A42" s="14"/>
      <c r="B42" s="37"/>
      <c r="C42" s="14">
        <v>113</v>
      </c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V42" s="14"/>
      <c r="W42" s="14"/>
    </row>
    <row r="43" spans="1:54" ht="12.75" customHeight="1" x14ac:dyDescent="0.2">
      <c r="A43" s="14"/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V43" s="14"/>
      <c r="W43" s="14"/>
    </row>
    <row r="44" spans="1:54" s="103" customFormat="1" ht="12.75" customHeight="1" x14ac:dyDescent="0.2">
      <c r="A44" s="6" t="s">
        <v>118</v>
      </c>
      <c r="B44" s="8"/>
      <c r="C44" s="8"/>
      <c r="D44" s="6">
        <f>SUM(D3:D43)</f>
        <v>24</v>
      </c>
      <c r="E44" s="6">
        <f>SUM(E3:E43)</f>
        <v>14</v>
      </c>
      <c r="F44" s="8"/>
      <c r="G44" s="6">
        <f t="shared" ref="G44:W44" si="0">SUM(G3:G43)</f>
        <v>118</v>
      </c>
      <c r="H44" s="6">
        <f t="shared" si="0"/>
        <v>8</v>
      </c>
      <c r="I44" s="6">
        <f t="shared" si="0"/>
        <v>8</v>
      </c>
      <c r="J44" s="6">
        <f t="shared" si="0"/>
        <v>33</v>
      </c>
      <c r="K44" s="6">
        <f t="shared" si="0"/>
        <v>32</v>
      </c>
      <c r="L44" s="6">
        <f t="shared" si="0"/>
        <v>17</v>
      </c>
      <c r="M44" s="6">
        <f t="shared" si="0"/>
        <v>22</v>
      </c>
      <c r="N44" s="6">
        <f t="shared" si="0"/>
        <v>10</v>
      </c>
      <c r="O44" s="6">
        <f t="shared" si="0"/>
        <v>6</v>
      </c>
      <c r="P44" s="6">
        <f t="shared" si="0"/>
        <v>5</v>
      </c>
      <c r="Q44" s="6">
        <f t="shared" si="0"/>
        <v>7</v>
      </c>
      <c r="R44" s="6">
        <f t="shared" si="0"/>
        <v>7</v>
      </c>
      <c r="S44" s="6">
        <f t="shared" si="0"/>
        <v>6</v>
      </c>
      <c r="T44" s="6">
        <f t="shared" si="0"/>
        <v>0</v>
      </c>
      <c r="U44" s="6">
        <f t="shared" si="0"/>
        <v>2</v>
      </c>
      <c r="V44" s="6">
        <f t="shared" si="0"/>
        <v>1</v>
      </c>
      <c r="W44" s="6">
        <f t="shared" si="0"/>
        <v>0</v>
      </c>
      <c r="X44" s="101"/>
      <c r="Y44" s="101"/>
      <c r="Z44" s="101"/>
      <c r="AA44" s="101"/>
      <c r="AB44" s="101"/>
      <c r="AC44" s="101"/>
      <c r="AD44" s="101"/>
      <c r="AE44" s="101"/>
      <c r="AF44" s="101"/>
      <c r="AG44" s="101"/>
      <c r="AH44" s="101"/>
      <c r="AI44" s="101"/>
      <c r="AJ44" s="101"/>
      <c r="AK44" s="101"/>
      <c r="AL44" s="101"/>
      <c r="AM44" s="101"/>
      <c r="AN44" s="101"/>
      <c r="AO44" s="101"/>
      <c r="AP44" s="101"/>
      <c r="AQ44" s="101"/>
      <c r="AR44" s="101"/>
      <c r="AS44" s="101"/>
      <c r="AT44" s="101"/>
      <c r="AU44" s="101"/>
      <c r="AV44" s="101"/>
      <c r="AW44" s="101"/>
      <c r="AX44" s="101"/>
      <c r="AY44" s="101"/>
      <c r="AZ44" s="101"/>
      <c r="BA44" s="101"/>
      <c r="BB44" s="101"/>
    </row>
    <row r="45" spans="1:54" s="56" customFormat="1" ht="12.75" customHeight="1" x14ac:dyDescent="0.2">
      <c r="A45" s="20"/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</row>
    <row r="46" spans="1:54" s="56" customFormat="1" ht="12.75" customHeight="1" x14ac:dyDescent="0.2">
      <c r="A46" s="20"/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</row>
    <row r="47" spans="1:54" s="56" customFormat="1" ht="12.75" customHeight="1" x14ac:dyDescent="0.2">
      <c r="A47" s="20"/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</row>
    <row r="48" spans="1:54" s="56" customFormat="1" ht="12.75" customHeight="1" x14ac:dyDescent="0.2">
      <c r="A48" s="20"/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</row>
    <row r="49" spans="1:20" s="56" customFormat="1" ht="12.75" customHeight="1" x14ac:dyDescent="0.2">
      <c r="A49" s="20"/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</row>
    <row r="50" spans="1:20" s="56" customFormat="1" ht="12.75" customHeight="1" x14ac:dyDescent="0.2">
      <c r="A50" s="20"/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</row>
    <row r="51" spans="1:20" s="56" customFormat="1" ht="12.75" customHeight="1" x14ac:dyDescent="0.2"/>
    <row r="52" spans="1:20" s="56" customFormat="1" ht="12.75" customHeight="1" x14ac:dyDescent="0.2"/>
    <row r="53" spans="1:20" s="56" customFormat="1" ht="12.75" customHeight="1" x14ac:dyDescent="0.2"/>
    <row r="54" spans="1:20" s="56" customFormat="1" ht="12.75" customHeight="1" x14ac:dyDescent="0.2"/>
    <row r="55" spans="1:20" s="56" customFormat="1" ht="12.75" customHeight="1" x14ac:dyDescent="0.2"/>
    <row r="56" spans="1:20" s="56" customFormat="1" ht="12.75" customHeight="1" x14ac:dyDescent="0.2"/>
    <row r="57" spans="1:20" s="56" customFormat="1" ht="12.75" customHeight="1" x14ac:dyDescent="0.2"/>
    <row r="58" spans="1:20" s="56" customFormat="1" ht="12.75" customHeight="1" x14ac:dyDescent="0.2"/>
    <row r="59" spans="1:20" s="56" customFormat="1" ht="12.75" customHeight="1" x14ac:dyDescent="0.2"/>
    <row r="60" spans="1:20" s="56" customFormat="1" ht="12.75" customHeight="1" x14ac:dyDescent="0.2"/>
    <row r="61" spans="1:20" s="56" customFormat="1" ht="12.75" customHeight="1" x14ac:dyDescent="0.2"/>
    <row r="62" spans="1:20" s="56" customFormat="1" ht="12.75" customHeight="1" x14ac:dyDescent="0.2"/>
    <row r="63" spans="1:20" s="56" customFormat="1" ht="12.75" customHeight="1" x14ac:dyDescent="0.2"/>
    <row r="64" spans="1:20" s="56" customFormat="1" ht="12.75" customHeight="1" x14ac:dyDescent="0.2"/>
    <row r="65" s="56" customFormat="1" ht="12.75" customHeight="1" x14ac:dyDescent="0.2"/>
    <row r="66" s="56" customFormat="1" ht="12.75" customHeight="1" x14ac:dyDescent="0.2"/>
    <row r="67" s="56" customFormat="1" ht="12.75" customHeight="1" x14ac:dyDescent="0.2"/>
    <row r="68" s="56" customFormat="1" ht="12.75" customHeight="1" x14ac:dyDescent="0.2"/>
    <row r="69" s="56" customFormat="1" ht="12.75" customHeight="1" x14ac:dyDescent="0.2"/>
    <row r="70" s="56" customFormat="1" ht="12.75" customHeight="1" x14ac:dyDescent="0.2"/>
    <row r="71" s="56" customFormat="1" ht="12.75" customHeight="1" x14ac:dyDescent="0.2"/>
    <row r="72" s="56" customFormat="1" ht="12.75" customHeight="1" x14ac:dyDescent="0.2"/>
    <row r="73" s="56" customFormat="1" ht="12.75" customHeight="1" x14ac:dyDescent="0.2"/>
    <row r="74" s="56" customFormat="1" ht="12.75" customHeight="1" x14ac:dyDescent="0.2"/>
    <row r="75" s="56" customFormat="1" ht="12.75" customHeight="1" x14ac:dyDescent="0.2"/>
    <row r="76" s="56" customFormat="1" ht="12.75" customHeight="1" x14ac:dyDescent="0.2"/>
    <row r="77" s="56" customFormat="1" ht="12.75" customHeight="1" x14ac:dyDescent="0.2"/>
    <row r="78" s="56" customFormat="1" ht="12.75" customHeight="1" x14ac:dyDescent="0.2"/>
    <row r="79" s="56" customFormat="1" ht="12.75" customHeight="1" x14ac:dyDescent="0.2"/>
    <row r="80" s="56" customFormat="1" ht="12.75" customHeight="1" x14ac:dyDescent="0.2"/>
    <row r="81" s="56" customFormat="1" ht="12.75" customHeight="1" x14ac:dyDescent="0.2"/>
    <row r="82" s="56" customFormat="1" ht="12.75" customHeight="1" x14ac:dyDescent="0.2"/>
    <row r="83" s="56" customFormat="1" ht="12.75" customHeight="1" x14ac:dyDescent="0.2"/>
    <row r="84" s="56" customFormat="1" ht="12.75" customHeight="1" x14ac:dyDescent="0.2"/>
    <row r="85" s="56" customFormat="1" ht="12.75" customHeight="1" x14ac:dyDescent="0.2"/>
    <row r="86" s="56" customFormat="1" ht="12.75" customHeight="1" x14ac:dyDescent="0.2"/>
    <row r="87" s="56" customFormat="1" ht="12.75" customHeight="1" x14ac:dyDescent="0.2"/>
    <row r="88" s="56" customFormat="1" ht="12.75" customHeight="1" x14ac:dyDescent="0.2"/>
    <row r="89" s="56" customFormat="1" ht="12.75" customHeight="1" x14ac:dyDescent="0.2"/>
    <row r="90" s="56" customFormat="1" ht="12.75" customHeight="1" x14ac:dyDescent="0.2"/>
    <row r="91" s="56" customFormat="1" ht="12.75" customHeight="1" x14ac:dyDescent="0.2"/>
    <row r="92" s="56" customFormat="1" ht="12.75" customHeight="1" x14ac:dyDescent="0.2"/>
    <row r="93" s="56" customFormat="1" ht="12.75" customHeight="1" x14ac:dyDescent="0.2"/>
    <row r="94" s="56" customFormat="1" ht="12.75" customHeight="1" x14ac:dyDescent="0.2"/>
    <row r="95" s="56" customFormat="1" ht="12.75" customHeight="1" x14ac:dyDescent="0.2"/>
    <row r="96" s="56" customFormat="1" ht="12.75" customHeight="1" x14ac:dyDescent="0.2"/>
    <row r="97" s="56" customFormat="1" ht="12.75" customHeight="1" x14ac:dyDescent="0.2"/>
    <row r="98" s="56" customFormat="1" ht="12.75" customHeight="1" x14ac:dyDescent="0.2"/>
    <row r="99" s="56" customFormat="1" ht="12.75" customHeight="1" x14ac:dyDescent="0.2"/>
    <row r="100" s="56" customFormat="1" ht="12.75" customHeight="1" x14ac:dyDescent="0.2"/>
    <row r="101" s="56" customFormat="1" ht="12.75" customHeight="1" x14ac:dyDescent="0.2"/>
    <row r="102" s="56" customFormat="1" ht="12.75" customHeight="1" x14ac:dyDescent="0.2"/>
    <row r="103" s="56" customFormat="1" ht="12.75" customHeight="1" x14ac:dyDescent="0.2"/>
    <row r="104" s="56" customFormat="1" ht="12.75" customHeight="1" x14ac:dyDescent="0.2"/>
    <row r="105" s="56" customFormat="1" ht="12.75" customHeight="1" x14ac:dyDescent="0.2"/>
    <row r="106" s="56" customFormat="1" ht="12.75" customHeight="1" x14ac:dyDescent="0.2"/>
    <row r="107" s="56" customFormat="1" ht="12.75" customHeight="1" x14ac:dyDescent="0.2"/>
    <row r="108" s="56" customFormat="1" ht="12.75" customHeight="1" x14ac:dyDescent="0.2"/>
    <row r="109" s="56" customFormat="1" ht="12.75" customHeight="1" x14ac:dyDescent="0.2"/>
    <row r="110" s="56" customFormat="1" ht="12.75" customHeight="1" x14ac:dyDescent="0.2"/>
    <row r="111" s="56" customFormat="1" ht="12.75" customHeight="1" x14ac:dyDescent="0.2"/>
    <row r="112" s="56" customFormat="1" ht="12.75" customHeight="1" x14ac:dyDescent="0.2"/>
    <row r="113" s="56" customFormat="1" ht="12.75" customHeight="1" x14ac:dyDescent="0.2"/>
    <row r="114" s="56" customFormat="1" ht="12.75" customHeight="1" x14ac:dyDescent="0.2"/>
    <row r="115" s="56" customFormat="1" ht="12.75" customHeight="1" x14ac:dyDescent="0.2"/>
    <row r="116" s="56" customFormat="1" ht="12.75" customHeight="1" x14ac:dyDescent="0.2"/>
    <row r="117" s="56" customFormat="1" ht="12.75" customHeight="1" x14ac:dyDescent="0.2"/>
    <row r="118" s="56" customFormat="1" ht="12.75" customHeight="1" x14ac:dyDescent="0.2"/>
    <row r="119" s="56" customFormat="1" ht="12.75" customHeight="1" x14ac:dyDescent="0.2"/>
    <row r="120" s="56" customFormat="1" ht="12.75" customHeight="1" x14ac:dyDescent="0.2"/>
    <row r="121" s="56" customFormat="1" ht="12.75" customHeight="1" x14ac:dyDescent="0.2"/>
    <row r="122" s="56" customFormat="1" ht="12.75" customHeight="1" x14ac:dyDescent="0.2"/>
    <row r="123" s="56" customFormat="1" ht="12.75" customHeight="1" x14ac:dyDescent="0.2"/>
    <row r="124" s="56" customFormat="1" ht="12.75" customHeight="1" x14ac:dyDescent="0.2"/>
    <row r="125" s="56" customFormat="1" ht="12.75" customHeight="1" x14ac:dyDescent="0.2"/>
    <row r="126" s="56" customFormat="1" ht="12.75" customHeight="1" x14ac:dyDescent="0.2"/>
    <row r="127" s="56" customFormat="1" ht="12.75" customHeight="1" x14ac:dyDescent="0.2"/>
    <row r="128" s="56" customFormat="1" ht="12.75" customHeight="1" x14ac:dyDescent="0.2"/>
    <row r="129" s="56" customFormat="1" ht="12.75" customHeight="1" x14ac:dyDescent="0.2"/>
    <row r="130" s="56" customFormat="1" ht="12.75" customHeight="1" x14ac:dyDescent="0.2"/>
    <row r="131" s="56" customFormat="1" ht="12.75" customHeight="1" x14ac:dyDescent="0.2"/>
    <row r="132" s="56" customFormat="1" ht="12.75" customHeight="1" x14ac:dyDescent="0.2"/>
    <row r="133" s="56" customFormat="1" ht="12.75" customHeight="1" x14ac:dyDescent="0.2"/>
    <row r="134" s="56" customFormat="1" ht="12.75" customHeight="1" x14ac:dyDescent="0.2"/>
    <row r="135" s="56" customFormat="1" ht="12.75" customHeight="1" x14ac:dyDescent="0.2"/>
    <row r="136" s="56" customFormat="1" ht="12.75" customHeight="1" x14ac:dyDescent="0.2"/>
    <row r="137" s="56" customFormat="1" ht="12.75" customHeight="1" x14ac:dyDescent="0.2"/>
    <row r="138" s="56" customFormat="1" ht="12.75" customHeight="1" x14ac:dyDescent="0.2"/>
    <row r="139" s="56" customFormat="1" ht="12.75" customHeight="1" x14ac:dyDescent="0.2"/>
    <row r="140" s="56" customFormat="1" ht="12.75" customHeight="1" x14ac:dyDescent="0.2"/>
    <row r="141" s="56" customFormat="1" ht="12.75" customHeight="1" x14ac:dyDescent="0.2"/>
    <row r="142" s="56" customFormat="1" ht="12.75" customHeight="1" x14ac:dyDescent="0.2"/>
    <row r="143" s="56" customFormat="1" ht="12.75" customHeight="1" x14ac:dyDescent="0.2"/>
    <row r="144" s="56" customFormat="1" ht="12.75" customHeight="1" x14ac:dyDescent="0.2"/>
    <row r="145" s="56" customFormat="1" ht="12.75" customHeight="1" x14ac:dyDescent="0.2"/>
    <row r="146" s="56" customFormat="1" ht="12.75" customHeight="1" x14ac:dyDescent="0.2"/>
    <row r="147" s="56" customFormat="1" ht="12.75" customHeight="1" x14ac:dyDescent="0.2"/>
    <row r="148" s="56" customFormat="1" ht="12.75" customHeight="1" x14ac:dyDescent="0.2"/>
    <row r="149" s="56" customFormat="1" ht="12.75" customHeight="1" x14ac:dyDescent="0.2"/>
    <row r="150" s="56" customFormat="1" ht="12.75" customHeight="1" x14ac:dyDescent="0.2"/>
    <row r="151" s="56" customFormat="1" ht="12.75" customHeight="1" x14ac:dyDescent="0.2"/>
    <row r="152" s="56" customFormat="1" ht="12.75" customHeight="1" x14ac:dyDescent="0.2"/>
    <row r="153" s="56" customFormat="1" ht="12.75" customHeight="1" x14ac:dyDescent="0.2"/>
    <row r="154" s="56" customFormat="1" ht="12.75" customHeight="1" x14ac:dyDescent="0.2"/>
    <row r="155" s="56" customFormat="1" ht="12.75" customHeight="1" x14ac:dyDescent="0.2"/>
    <row r="156" s="56" customFormat="1" ht="12.75" customHeight="1" x14ac:dyDescent="0.2"/>
    <row r="157" s="56" customFormat="1" ht="12.75" customHeight="1" x14ac:dyDescent="0.2"/>
    <row r="158" s="56" customFormat="1" ht="12.75" customHeight="1" x14ac:dyDescent="0.2"/>
    <row r="159" s="56" customFormat="1" ht="12.75" customHeight="1" x14ac:dyDescent="0.2"/>
    <row r="160" s="56" customFormat="1" ht="12.75" customHeight="1" x14ac:dyDescent="0.2"/>
    <row r="161" s="56" customFormat="1" ht="12.75" customHeight="1" x14ac:dyDescent="0.2"/>
    <row r="162" s="56" customFormat="1" ht="12.75" customHeight="1" x14ac:dyDescent="0.2"/>
    <row r="163" s="56" customFormat="1" ht="12.75" customHeight="1" x14ac:dyDescent="0.2"/>
    <row r="164" s="56" customFormat="1" ht="12.75" customHeight="1" x14ac:dyDescent="0.2"/>
    <row r="165" s="56" customFormat="1" ht="12.75" customHeight="1" x14ac:dyDescent="0.2"/>
    <row r="166" s="56" customFormat="1" ht="12.75" customHeight="1" x14ac:dyDescent="0.2"/>
    <row r="167" s="56" customFormat="1" ht="12.75" customHeight="1" x14ac:dyDescent="0.2"/>
    <row r="168" s="56" customFormat="1" ht="12.75" customHeight="1" x14ac:dyDescent="0.2"/>
    <row r="169" s="56" customFormat="1" ht="12.75" customHeight="1" x14ac:dyDescent="0.2"/>
    <row r="170" s="56" customFormat="1" ht="12.75" customHeight="1" x14ac:dyDescent="0.2"/>
    <row r="171" s="56" customFormat="1" ht="12.75" customHeight="1" x14ac:dyDescent="0.2"/>
    <row r="172" s="56" customFormat="1" ht="12.75" customHeight="1" x14ac:dyDescent="0.2"/>
    <row r="173" s="56" customFormat="1" ht="12.75" customHeight="1" x14ac:dyDescent="0.2"/>
    <row r="174" s="56" customFormat="1" ht="12.75" customHeight="1" x14ac:dyDescent="0.2"/>
    <row r="175" s="56" customFormat="1" ht="12.75" customHeight="1" x14ac:dyDescent="0.2"/>
    <row r="176" s="56" customFormat="1" ht="12.75" customHeight="1" x14ac:dyDescent="0.2"/>
    <row r="177" s="56" customFormat="1" ht="12.75" customHeight="1" x14ac:dyDescent="0.2"/>
    <row r="178" s="56" customFormat="1" ht="12.75" customHeight="1" x14ac:dyDescent="0.2"/>
    <row r="179" s="56" customFormat="1" ht="12.75" customHeight="1" x14ac:dyDescent="0.2"/>
    <row r="180" s="56" customFormat="1" ht="12.75" customHeight="1" x14ac:dyDescent="0.2"/>
    <row r="181" s="56" customFormat="1" ht="12.75" customHeight="1" x14ac:dyDescent="0.2"/>
    <row r="182" s="56" customFormat="1" ht="12.75" customHeight="1" x14ac:dyDescent="0.2"/>
    <row r="183" s="56" customFormat="1" ht="12.75" customHeight="1" x14ac:dyDescent="0.2"/>
    <row r="184" s="56" customFormat="1" ht="12.75" customHeight="1" x14ac:dyDescent="0.2"/>
    <row r="185" s="56" customFormat="1" ht="12.75" customHeight="1" x14ac:dyDescent="0.2"/>
    <row r="186" s="56" customFormat="1" ht="12.75" customHeight="1" x14ac:dyDescent="0.2"/>
    <row r="187" s="56" customFormat="1" ht="12.75" customHeight="1" x14ac:dyDescent="0.2"/>
    <row r="188" s="56" customFormat="1" ht="12.75" customHeight="1" x14ac:dyDescent="0.2"/>
    <row r="189" s="56" customFormat="1" ht="12.75" customHeight="1" x14ac:dyDescent="0.2"/>
    <row r="190" s="56" customFormat="1" ht="12.75" customHeight="1" x14ac:dyDescent="0.2"/>
    <row r="191" s="56" customFormat="1" ht="12.75" customHeight="1" x14ac:dyDescent="0.2"/>
    <row r="192" s="56" customFormat="1" ht="12.75" customHeight="1" x14ac:dyDescent="0.2"/>
    <row r="193" s="56" customFormat="1" ht="12.75" customHeight="1" x14ac:dyDescent="0.2"/>
    <row r="194" s="56" customFormat="1" ht="12.75" customHeight="1" x14ac:dyDescent="0.2"/>
    <row r="195" s="56" customFormat="1" ht="12.75" customHeight="1" x14ac:dyDescent="0.2"/>
    <row r="196" s="56" customFormat="1" ht="12.75" customHeight="1" x14ac:dyDescent="0.2"/>
    <row r="197" s="56" customFormat="1" ht="12.75" customHeight="1" x14ac:dyDescent="0.2"/>
    <row r="198" s="56" customFormat="1" ht="12.75" customHeight="1" x14ac:dyDescent="0.2"/>
    <row r="199" s="56" customFormat="1" ht="12.75" customHeight="1" x14ac:dyDescent="0.2"/>
    <row r="200" s="56" customFormat="1" ht="12.75" customHeight="1" x14ac:dyDescent="0.2"/>
    <row r="201" s="56" customFormat="1" ht="12.75" customHeight="1" x14ac:dyDescent="0.2"/>
    <row r="202" s="56" customFormat="1" ht="12.75" customHeight="1" x14ac:dyDescent="0.2"/>
    <row r="203" s="56" customFormat="1" ht="12.75" customHeight="1" x14ac:dyDescent="0.2"/>
    <row r="204" s="56" customFormat="1" ht="12.75" customHeight="1" x14ac:dyDescent="0.2"/>
    <row r="205" s="56" customFormat="1" ht="12.75" customHeight="1" x14ac:dyDescent="0.2"/>
    <row r="206" s="56" customFormat="1" ht="12.75" customHeight="1" x14ac:dyDescent="0.2"/>
    <row r="207" s="56" customFormat="1" ht="12.75" customHeight="1" x14ac:dyDescent="0.2"/>
    <row r="208" s="56" customFormat="1" ht="12.75" customHeight="1" x14ac:dyDescent="0.2"/>
    <row r="209" s="56" customFormat="1" ht="12.75" customHeight="1" x14ac:dyDescent="0.2"/>
    <row r="210" s="56" customFormat="1" ht="12.75" customHeight="1" x14ac:dyDescent="0.2"/>
    <row r="211" s="56" customFormat="1" ht="12.75" customHeight="1" x14ac:dyDescent="0.2"/>
    <row r="212" s="56" customFormat="1" ht="12.75" customHeight="1" x14ac:dyDescent="0.2"/>
    <row r="213" s="56" customFormat="1" ht="12.75" customHeight="1" x14ac:dyDescent="0.2"/>
    <row r="214" s="56" customFormat="1" ht="12.75" customHeight="1" x14ac:dyDescent="0.2"/>
    <row r="215" s="56" customFormat="1" ht="12.75" customHeight="1" x14ac:dyDescent="0.2"/>
    <row r="216" s="56" customFormat="1" ht="12.75" customHeight="1" x14ac:dyDescent="0.2"/>
    <row r="217" s="56" customFormat="1" ht="12.75" customHeight="1" x14ac:dyDescent="0.2"/>
    <row r="218" s="56" customFormat="1" ht="12.75" customHeight="1" x14ac:dyDescent="0.2"/>
    <row r="219" s="56" customFormat="1" ht="12.75" customHeight="1" x14ac:dyDescent="0.2"/>
    <row r="220" s="56" customFormat="1" ht="12.75" customHeight="1" x14ac:dyDescent="0.2"/>
    <row r="221" s="56" customFormat="1" ht="12.75" customHeight="1" x14ac:dyDescent="0.2"/>
    <row r="222" s="56" customFormat="1" ht="12.75" customHeight="1" x14ac:dyDescent="0.2"/>
    <row r="223" s="56" customFormat="1" ht="12.75" customHeight="1" x14ac:dyDescent="0.2"/>
    <row r="224" s="56" customFormat="1" ht="12.75" customHeight="1" x14ac:dyDescent="0.2"/>
    <row r="225" s="56" customFormat="1" ht="12.75" customHeight="1" x14ac:dyDescent="0.2"/>
    <row r="226" s="56" customFormat="1" ht="12.75" customHeight="1" x14ac:dyDescent="0.2"/>
    <row r="227" s="56" customFormat="1" ht="12.75" customHeight="1" x14ac:dyDescent="0.2"/>
    <row r="228" s="56" customFormat="1" ht="12.75" customHeight="1" x14ac:dyDescent="0.2"/>
    <row r="229" s="56" customFormat="1" ht="12.75" customHeight="1" x14ac:dyDescent="0.2"/>
    <row r="230" s="56" customFormat="1" ht="12.75" customHeight="1" x14ac:dyDescent="0.2"/>
    <row r="231" s="56" customFormat="1" ht="12.75" customHeight="1" x14ac:dyDescent="0.2"/>
    <row r="232" s="56" customFormat="1" ht="12.75" customHeight="1" x14ac:dyDescent="0.2"/>
    <row r="233" s="56" customFormat="1" ht="12.75" customHeight="1" x14ac:dyDescent="0.2"/>
    <row r="234" s="56" customFormat="1" ht="12.75" customHeight="1" x14ac:dyDescent="0.2"/>
    <row r="235" s="56" customFormat="1" ht="12.75" customHeight="1" x14ac:dyDescent="0.2"/>
    <row r="236" s="56" customFormat="1" ht="12.75" customHeight="1" x14ac:dyDescent="0.2"/>
    <row r="237" s="56" customFormat="1" ht="12.75" customHeight="1" x14ac:dyDescent="0.2"/>
    <row r="238" s="56" customFormat="1" ht="12.75" customHeight="1" x14ac:dyDescent="0.2"/>
    <row r="239" s="56" customFormat="1" ht="12.75" customHeight="1" x14ac:dyDescent="0.2"/>
    <row r="240" s="56" customFormat="1" ht="12.75" customHeight="1" x14ac:dyDescent="0.2"/>
    <row r="241" s="56" customFormat="1" ht="12.75" customHeight="1" x14ac:dyDescent="0.2"/>
    <row r="242" s="56" customFormat="1" ht="12.75" customHeight="1" x14ac:dyDescent="0.2"/>
    <row r="243" s="56" customFormat="1" ht="12.75" customHeight="1" x14ac:dyDescent="0.2"/>
    <row r="244" s="56" customFormat="1" ht="12.75" customHeight="1" x14ac:dyDescent="0.2"/>
    <row r="245" s="56" customFormat="1" ht="12.75" customHeight="1" x14ac:dyDescent="0.2"/>
    <row r="246" s="56" customFormat="1" ht="12.75" customHeight="1" x14ac:dyDescent="0.2"/>
    <row r="247" s="56" customFormat="1" ht="12.75" customHeight="1" x14ac:dyDescent="0.2"/>
    <row r="248" s="56" customFormat="1" ht="12.75" customHeight="1" x14ac:dyDescent="0.2"/>
    <row r="249" s="56" customFormat="1" ht="12.75" customHeight="1" x14ac:dyDescent="0.2"/>
    <row r="250" s="56" customFormat="1" ht="12.75" customHeight="1" x14ac:dyDescent="0.2"/>
    <row r="251" s="56" customFormat="1" ht="12.75" customHeight="1" x14ac:dyDescent="0.2"/>
    <row r="252" s="56" customFormat="1" ht="12.75" customHeight="1" x14ac:dyDescent="0.2"/>
    <row r="253" s="56" customFormat="1" ht="12.75" customHeight="1" x14ac:dyDescent="0.2"/>
    <row r="254" s="56" customFormat="1" ht="12.75" customHeight="1" x14ac:dyDescent="0.2"/>
    <row r="255" s="56" customFormat="1" ht="12.75" customHeight="1" x14ac:dyDescent="0.2"/>
    <row r="256" s="56" customFormat="1" ht="12.75" customHeight="1" x14ac:dyDescent="0.2"/>
    <row r="257" s="56" customFormat="1" ht="12.75" customHeight="1" x14ac:dyDescent="0.2"/>
    <row r="258" s="56" customFormat="1" ht="12.75" customHeight="1" x14ac:dyDescent="0.2"/>
    <row r="259" s="56" customFormat="1" ht="12.75" customHeight="1" x14ac:dyDescent="0.2"/>
    <row r="260" s="56" customFormat="1" ht="12.75" customHeight="1" x14ac:dyDescent="0.2"/>
    <row r="261" s="56" customFormat="1" ht="12.75" customHeight="1" x14ac:dyDescent="0.2"/>
    <row r="262" s="56" customFormat="1" ht="12.75" customHeight="1" x14ac:dyDescent="0.2"/>
    <row r="263" s="56" customFormat="1" ht="12.75" customHeight="1" x14ac:dyDescent="0.2"/>
    <row r="264" s="56" customFormat="1" ht="12.75" customHeight="1" x14ac:dyDescent="0.2"/>
    <row r="265" s="56" customFormat="1" ht="12.75" customHeight="1" x14ac:dyDescent="0.2"/>
    <row r="266" s="56" customFormat="1" ht="12.75" customHeight="1" x14ac:dyDescent="0.2"/>
    <row r="267" s="56" customFormat="1" ht="12.75" customHeight="1" x14ac:dyDescent="0.2"/>
    <row r="268" s="56" customFormat="1" ht="12.75" customHeight="1" x14ac:dyDescent="0.2"/>
    <row r="269" s="56" customFormat="1" ht="12.75" customHeight="1" x14ac:dyDescent="0.2"/>
    <row r="270" s="56" customFormat="1" ht="12.75" customHeight="1" x14ac:dyDescent="0.2"/>
    <row r="271" s="56" customFormat="1" ht="12.75" customHeight="1" x14ac:dyDescent="0.2"/>
    <row r="272" s="56" customFormat="1" ht="12.75" customHeight="1" x14ac:dyDescent="0.2"/>
    <row r="273" s="56" customFormat="1" ht="12.75" customHeight="1" x14ac:dyDescent="0.2"/>
    <row r="274" s="56" customFormat="1" ht="12.75" customHeight="1" x14ac:dyDescent="0.2"/>
    <row r="275" s="56" customFormat="1" ht="12.75" customHeight="1" x14ac:dyDescent="0.2"/>
    <row r="276" s="56" customFormat="1" ht="12.75" customHeight="1" x14ac:dyDescent="0.2"/>
    <row r="277" s="56" customFormat="1" ht="12.75" customHeight="1" x14ac:dyDescent="0.2"/>
    <row r="278" s="56" customFormat="1" ht="12.75" customHeight="1" x14ac:dyDescent="0.2"/>
    <row r="279" s="56" customFormat="1" ht="12.75" customHeight="1" x14ac:dyDescent="0.2"/>
    <row r="280" s="56" customFormat="1" ht="12.75" customHeight="1" x14ac:dyDescent="0.2"/>
    <row r="281" s="56" customFormat="1" ht="12.75" customHeight="1" x14ac:dyDescent="0.2"/>
    <row r="282" s="56" customFormat="1" ht="12.75" customHeight="1" x14ac:dyDescent="0.2"/>
    <row r="283" s="56" customFormat="1" ht="12.75" customHeight="1" x14ac:dyDescent="0.2"/>
    <row r="284" s="56" customFormat="1" ht="12.75" customHeight="1" x14ac:dyDescent="0.2"/>
    <row r="285" s="56" customFormat="1" ht="12.75" customHeight="1" x14ac:dyDescent="0.2"/>
    <row r="286" s="56" customFormat="1" ht="12.75" customHeight="1" x14ac:dyDescent="0.2"/>
    <row r="287" s="56" customFormat="1" ht="12.75" customHeight="1" x14ac:dyDescent="0.2"/>
    <row r="288" s="56" customFormat="1" ht="12.75" customHeight="1" x14ac:dyDescent="0.2"/>
    <row r="289" s="56" customFormat="1" ht="12.75" customHeight="1" x14ac:dyDescent="0.2"/>
    <row r="290" s="56" customFormat="1" ht="12.75" customHeight="1" x14ac:dyDescent="0.2"/>
    <row r="291" s="56" customFormat="1" ht="12.75" customHeight="1" x14ac:dyDescent="0.2"/>
    <row r="292" s="56" customFormat="1" ht="12.75" customHeight="1" x14ac:dyDescent="0.2"/>
    <row r="293" s="56" customFormat="1" ht="12.75" customHeight="1" x14ac:dyDescent="0.2"/>
    <row r="294" s="56" customFormat="1" ht="12.75" customHeight="1" x14ac:dyDescent="0.2"/>
    <row r="295" s="56" customFormat="1" ht="12.75" customHeight="1" x14ac:dyDescent="0.2"/>
    <row r="296" s="56" customFormat="1" ht="12.75" customHeight="1" x14ac:dyDescent="0.2"/>
    <row r="297" s="56" customFormat="1" ht="12.75" customHeight="1" x14ac:dyDescent="0.2"/>
    <row r="298" s="56" customFormat="1" ht="12.75" customHeight="1" x14ac:dyDescent="0.2"/>
    <row r="299" s="56" customFormat="1" ht="12.75" customHeight="1" x14ac:dyDescent="0.2"/>
    <row r="300" s="56" customFormat="1" ht="12.75" customHeight="1" x14ac:dyDescent="0.2"/>
    <row r="301" s="56" customFormat="1" ht="12.75" customHeight="1" x14ac:dyDescent="0.2"/>
    <row r="302" s="56" customFormat="1" ht="12.75" customHeight="1" x14ac:dyDescent="0.2"/>
    <row r="303" s="56" customFormat="1" ht="12.75" customHeight="1" x14ac:dyDescent="0.2"/>
    <row r="304" s="56" customFormat="1" ht="12.75" customHeight="1" x14ac:dyDescent="0.2"/>
    <row r="305" s="56" customFormat="1" ht="12.75" customHeight="1" x14ac:dyDescent="0.2"/>
    <row r="306" s="56" customFormat="1" ht="12.75" customHeight="1" x14ac:dyDescent="0.2"/>
    <row r="307" s="56" customFormat="1" ht="12.75" customHeight="1" x14ac:dyDescent="0.2"/>
    <row r="308" s="56" customFormat="1" ht="12.75" customHeight="1" x14ac:dyDescent="0.2"/>
    <row r="309" s="56" customFormat="1" ht="12.75" customHeight="1" x14ac:dyDescent="0.2"/>
    <row r="310" s="56" customFormat="1" ht="12.75" customHeight="1" x14ac:dyDescent="0.2"/>
    <row r="311" s="56" customFormat="1" ht="12.75" customHeight="1" x14ac:dyDescent="0.2"/>
    <row r="312" s="56" customFormat="1" ht="12.75" customHeight="1" x14ac:dyDescent="0.2"/>
    <row r="313" s="56" customFormat="1" ht="12.75" customHeight="1" x14ac:dyDescent="0.2"/>
    <row r="314" s="56" customFormat="1" ht="12.75" customHeight="1" x14ac:dyDescent="0.2"/>
    <row r="315" s="56" customFormat="1" ht="12.75" customHeight="1" x14ac:dyDescent="0.2"/>
    <row r="316" s="56" customFormat="1" ht="12.75" customHeight="1" x14ac:dyDescent="0.2"/>
    <row r="317" s="56" customFormat="1" ht="12.75" customHeight="1" x14ac:dyDescent="0.2"/>
    <row r="318" s="56" customFormat="1" ht="12.75" customHeight="1" x14ac:dyDescent="0.2"/>
    <row r="319" s="56" customFormat="1" ht="12.75" customHeight="1" x14ac:dyDescent="0.2"/>
    <row r="320" s="56" customFormat="1" ht="12.75" customHeight="1" x14ac:dyDescent="0.2"/>
    <row r="321" s="56" customFormat="1" ht="12.75" customHeight="1" x14ac:dyDescent="0.2"/>
    <row r="322" s="56" customFormat="1" ht="12.75" customHeight="1" x14ac:dyDescent="0.2"/>
    <row r="323" s="56" customFormat="1" ht="12.75" customHeight="1" x14ac:dyDescent="0.2"/>
    <row r="324" s="56" customFormat="1" ht="12.75" customHeight="1" x14ac:dyDescent="0.2"/>
    <row r="325" s="56" customFormat="1" ht="12.75" customHeight="1" x14ac:dyDescent="0.2"/>
    <row r="326" s="56" customFormat="1" ht="12.75" customHeight="1" x14ac:dyDescent="0.2"/>
    <row r="327" s="56" customFormat="1" ht="12.75" customHeight="1" x14ac:dyDescent="0.2"/>
    <row r="328" s="56" customFormat="1" ht="12.75" customHeight="1" x14ac:dyDescent="0.2"/>
    <row r="329" s="56" customFormat="1" ht="12.75" customHeight="1" x14ac:dyDescent="0.2"/>
    <row r="330" s="56" customFormat="1" ht="12.75" customHeight="1" x14ac:dyDescent="0.2"/>
    <row r="331" s="56" customFormat="1" ht="12.75" customHeight="1" x14ac:dyDescent="0.2"/>
    <row r="332" s="56" customFormat="1" ht="12.75" customHeight="1" x14ac:dyDescent="0.2"/>
    <row r="333" s="56" customFormat="1" ht="12.75" customHeight="1" x14ac:dyDescent="0.2"/>
    <row r="334" s="56" customFormat="1" ht="12.75" customHeight="1" x14ac:dyDescent="0.2"/>
    <row r="335" s="56" customFormat="1" ht="12.75" customHeight="1" x14ac:dyDescent="0.2"/>
    <row r="336" s="56" customFormat="1" ht="12.75" customHeight="1" x14ac:dyDescent="0.2"/>
    <row r="337" s="56" customFormat="1" ht="12.75" customHeight="1" x14ac:dyDescent="0.2"/>
    <row r="338" s="56" customFormat="1" ht="12.75" customHeight="1" x14ac:dyDescent="0.2"/>
    <row r="339" s="56" customFormat="1" ht="12.75" customHeight="1" x14ac:dyDescent="0.2"/>
    <row r="340" s="56" customFormat="1" ht="12.75" customHeight="1" x14ac:dyDescent="0.2"/>
    <row r="341" s="56" customFormat="1" ht="12.75" customHeight="1" x14ac:dyDescent="0.2"/>
    <row r="342" s="56" customFormat="1" ht="12.75" customHeight="1" x14ac:dyDescent="0.2"/>
    <row r="343" s="56" customFormat="1" ht="12.75" customHeight="1" x14ac:dyDescent="0.2"/>
    <row r="344" s="56" customFormat="1" ht="12.75" customHeight="1" x14ac:dyDescent="0.2"/>
    <row r="345" s="56" customFormat="1" ht="12.75" customHeight="1" x14ac:dyDescent="0.2"/>
    <row r="346" s="56" customFormat="1" ht="12.75" customHeight="1" x14ac:dyDescent="0.2"/>
    <row r="347" s="56" customFormat="1" ht="12.75" customHeight="1" x14ac:dyDescent="0.2"/>
    <row r="348" s="56" customFormat="1" ht="12.75" customHeight="1" x14ac:dyDescent="0.2"/>
    <row r="349" s="56" customFormat="1" ht="12.75" customHeight="1" x14ac:dyDescent="0.2"/>
    <row r="350" s="56" customFormat="1" ht="12.75" customHeight="1" x14ac:dyDescent="0.2"/>
    <row r="351" s="56" customFormat="1" ht="12.75" customHeight="1" x14ac:dyDescent="0.2"/>
    <row r="352" s="56" customFormat="1" ht="12.75" customHeight="1" x14ac:dyDescent="0.2"/>
    <row r="353" s="56" customFormat="1" ht="12.75" customHeight="1" x14ac:dyDescent="0.2"/>
    <row r="354" s="56" customFormat="1" ht="12.75" customHeight="1" x14ac:dyDescent="0.2"/>
    <row r="355" s="56" customFormat="1" ht="12.75" customHeight="1" x14ac:dyDescent="0.2"/>
    <row r="356" s="56" customFormat="1" ht="12.75" customHeight="1" x14ac:dyDescent="0.2"/>
    <row r="357" s="56" customFormat="1" ht="12.75" customHeight="1" x14ac:dyDescent="0.2"/>
    <row r="358" s="56" customFormat="1" ht="12.75" customHeight="1" x14ac:dyDescent="0.2"/>
    <row r="359" s="56" customFormat="1" ht="12.75" customHeight="1" x14ac:dyDescent="0.2"/>
    <row r="360" s="56" customFormat="1" ht="12.75" customHeight="1" x14ac:dyDescent="0.2"/>
    <row r="361" s="56" customFormat="1" ht="12.75" customHeight="1" x14ac:dyDescent="0.2"/>
    <row r="362" s="56" customFormat="1" ht="12.75" customHeight="1" x14ac:dyDescent="0.2"/>
    <row r="363" s="56" customFormat="1" ht="12.75" customHeight="1" x14ac:dyDescent="0.2"/>
    <row r="364" s="56" customFormat="1" ht="12.75" customHeight="1" x14ac:dyDescent="0.2"/>
    <row r="365" s="56" customFormat="1" ht="12.75" customHeight="1" x14ac:dyDescent="0.2"/>
    <row r="366" s="56" customFormat="1" ht="12.75" customHeight="1" x14ac:dyDescent="0.2"/>
    <row r="367" s="56" customFormat="1" ht="12.75" customHeight="1" x14ac:dyDescent="0.2"/>
    <row r="368" s="56" customFormat="1" ht="12.75" customHeight="1" x14ac:dyDescent="0.2"/>
    <row r="369" s="56" customFormat="1" ht="12.75" customHeight="1" x14ac:dyDescent="0.2"/>
    <row r="370" s="56" customFormat="1" ht="12.75" customHeight="1" x14ac:dyDescent="0.2"/>
    <row r="371" s="56" customFormat="1" ht="12.75" customHeight="1" x14ac:dyDescent="0.2"/>
    <row r="372" s="56" customFormat="1" ht="12.75" customHeight="1" x14ac:dyDescent="0.2"/>
    <row r="373" s="56" customFormat="1" ht="12.75" customHeight="1" x14ac:dyDescent="0.2"/>
    <row r="374" s="56" customFormat="1" ht="12.75" customHeight="1" x14ac:dyDescent="0.2"/>
    <row r="375" s="56" customFormat="1" ht="12.75" customHeight="1" x14ac:dyDescent="0.2"/>
    <row r="376" s="56" customFormat="1" ht="12.75" customHeight="1" x14ac:dyDescent="0.2"/>
    <row r="377" s="56" customFormat="1" ht="12.75" customHeight="1" x14ac:dyDescent="0.2"/>
    <row r="378" s="56" customFormat="1" ht="12.75" customHeight="1" x14ac:dyDescent="0.2"/>
    <row r="379" s="56" customFormat="1" ht="12.75" customHeight="1" x14ac:dyDescent="0.2"/>
    <row r="380" s="56" customFormat="1" ht="12.75" customHeight="1" x14ac:dyDescent="0.2"/>
    <row r="381" s="56" customFormat="1" ht="12.75" customHeight="1" x14ac:dyDescent="0.2"/>
    <row r="382" s="56" customFormat="1" ht="12.75" customHeight="1" x14ac:dyDescent="0.2"/>
    <row r="383" s="56" customFormat="1" ht="12.75" customHeight="1" x14ac:dyDescent="0.2"/>
    <row r="384" s="56" customFormat="1" ht="12.75" customHeight="1" x14ac:dyDescent="0.2"/>
    <row r="385" s="56" customFormat="1" ht="12.75" customHeight="1" x14ac:dyDescent="0.2"/>
    <row r="386" s="56" customFormat="1" ht="12.75" customHeight="1" x14ac:dyDescent="0.2"/>
    <row r="387" s="56" customFormat="1" ht="12.75" customHeight="1" x14ac:dyDescent="0.2"/>
    <row r="388" s="56" customFormat="1" ht="12.75" customHeight="1" x14ac:dyDescent="0.2"/>
    <row r="389" s="56" customFormat="1" ht="12.75" customHeight="1" x14ac:dyDescent="0.2"/>
    <row r="390" s="56" customFormat="1" ht="12.75" customHeight="1" x14ac:dyDescent="0.2"/>
    <row r="391" s="56" customFormat="1" ht="12.75" customHeight="1" x14ac:dyDescent="0.2"/>
    <row r="392" s="56" customFormat="1" ht="12.75" customHeight="1" x14ac:dyDescent="0.2"/>
    <row r="393" s="56" customFormat="1" ht="12.75" customHeight="1" x14ac:dyDescent="0.2"/>
    <row r="394" s="56" customFormat="1" ht="12.75" customHeight="1" x14ac:dyDescent="0.2"/>
    <row r="395" s="56" customFormat="1" ht="12.75" customHeight="1" x14ac:dyDescent="0.2"/>
    <row r="396" s="56" customFormat="1" ht="12.75" customHeight="1" x14ac:dyDescent="0.2"/>
    <row r="397" s="56" customFormat="1" ht="12.75" customHeight="1" x14ac:dyDescent="0.2"/>
    <row r="398" s="56" customFormat="1" ht="12.75" customHeight="1" x14ac:dyDescent="0.2"/>
    <row r="399" s="56" customFormat="1" ht="12.75" customHeight="1" x14ac:dyDescent="0.2"/>
    <row r="400" s="56" customFormat="1" ht="12.75" customHeight="1" x14ac:dyDescent="0.2"/>
    <row r="401" s="56" customFormat="1" ht="12.75" customHeight="1" x14ac:dyDescent="0.2"/>
    <row r="402" s="56" customFormat="1" ht="12.75" customHeight="1" x14ac:dyDescent="0.2"/>
    <row r="403" s="56" customFormat="1" ht="12.75" customHeight="1" x14ac:dyDescent="0.2"/>
    <row r="404" s="56" customFormat="1" ht="12.75" customHeight="1" x14ac:dyDescent="0.2"/>
    <row r="405" s="56" customFormat="1" ht="12.75" customHeight="1" x14ac:dyDescent="0.2"/>
    <row r="406" s="56" customFormat="1" ht="12.75" customHeight="1" x14ac:dyDescent="0.2"/>
    <row r="407" s="56" customFormat="1" ht="12.75" customHeight="1" x14ac:dyDescent="0.2"/>
    <row r="408" s="56" customFormat="1" ht="12.75" customHeight="1" x14ac:dyDescent="0.2"/>
    <row r="409" s="56" customFormat="1" ht="12.75" customHeight="1" x14ac:dyDescent="0.2"/>
    <row r="410" s="56" customFormat="1" ht="12.75" customHeight="1" x14ac:dyDescent="0.2"/>
    <row r="411" s="56" customFormat="1" ht="12.75" customHeight="1" x14ac:dyDescent="0.2"/>
    <row r="412" s="56" customFormat="1" ht="12.75" customHeight="1" x14ac:dyDescent="0.2"/>
    <row r="413" s="56" customFormat="1" ht="12.75" customHeight="1" x14ac:dyDescent="0.2"/>
    <row r="414" s="56" customFormat="1" ht="12.75" customHeight="1" x14ac:dyDescent="0.2"/>
    <row r="415" s="56" customFormat="1" ht="12.75" customHeight="1" x14ac:dyDescent="0.2"/>
    <row r="416" s="56" customFormat="1" ht="12.75" customHeight="1" x14ac:dyDescent="0.2"/>
    <row r="417" s="56" customFormat="1" ht="12.75" customHeight="1" x14ac:dyDescent="0.2"/>
    <row r="418" s="56" customFormat="1" ht="12.75" customHeight="1" x14ac:dyDescent="0.2"/>
    <row r="419" s="56" customFormat="1" ht="12.75" customHeight="1" x14ac:dyDescent="0.2"/>
    <row r="420" s="56" customFormat="1" ht="12.75" customHeight="1" x14ac:dyDescent="0.2"/>
    <row r="421" s="56" customFormat="1" ht="12.75" customHeight="1" x14ac:dyDescent="0.2"/>
    <row r="422" s="56" customFormat="1" ht="12.75" customHeight="1" x14ac:dyDescent="0.2"/>
    <row r="423" s="56" customFormat="1" ht="12.75" customHeight="1" x14ac:dyDescent="0.2"/>
    <row r="424" s="56" customFormat="1" ht="12.75" customHeight="1" x14ac:dyDescent="0.2"/>
    <row r="425" s="56" customFormat="1" ht="12.75" customHeight="1" x14ac:dyDescent="0.2"/>
    <row r="426" s="56" customFormat="1" ht="12.75" customHeight="1" x14ac:dyDescent="0.2"/>
    <row r="427" s="56" customFormat="1" ht="12.75" customHeight="1" x14ac:dyDescent="0.2"/>
    <row r="428" s="56" customFormat="1" ht="12.75" customHeight="1" x14ac:dyDescent="0.2"/>
    <row r="429" s="56" customFormat="1" ht="12.75" customHeight="1" x14ac:dyDescent="0.2"/>
    <row r="430" s="56" customFormat="1" ht="12.75" customHeight="1" x14ac:dyDescent="0.2"/>
    <row r="431" s="56" customFormat="1" ht="12.75" customHeight="1" x14ac:dyDescent="0.2"/>
    <row r="432" s="56" customFormat="1" ht="12.75" customHeight="1" x14ac:dyDescent="0.2"/>
    <row r="433" s="56" customFormat="1" ht="12.75" customHeight="1" x14ac:dyDescent="0.2"/>
    <row r="434" s="56" customFormat="1" ht="12.75" customHeight="1" x14ac:dyDescent="0.2"/>
    <row r="435" s="56" customFormat="1" ht="12.75" customHeight="1" x14ac:dyDescent="0.2"/>
    <row r="436" s="56" customFormat="1" ht="12.75" customHeight="1" x14ac:dyDescent="0.2"/>
    <row r="437" s="56" customFormat="1" ht="12.75" customHeight="1" x14ac:dyDescent="0.2"/>
    <row r="438" s="56" customFormat="1" ht="12.75" customHeight="1" x14ac:dyDescent="0.2"/>
    <row r="439" s="56" customFormat="1" ht="12.75" customHeight="1" x14ac:dyDescent="0.2"/>
    <row r="440" s="56" customFormat="1" ht="12.75" customHeight="1" x14ac:dyDescent="0.2"/>
    <row r="441" s="56" customFormat="1" ht="12.75" customHeight="1" x14ac:dyDescent="0.2"/>
    <row r="442" s="56" customFormat="1" ht="12.75" customHeight="1" x14ac:dyDescent="0.2"/>
    <row r="443" s="56" customFormat="1" ht="12.75" customHeight="1" x14ac:dyDescent="0.2"/>
    <row r="444" s="56" customFormat="1" ht="12.75" customHeight="1" x14ac:dyDescent="0.2"/>
    <row r="445" s="56" customFormat="1" ht="12.75" customHeight="1" x14ac:dyDescent="0.2"/>
    <row r="446" s="56" customFormat="1" ht="12.75" customHeight="1" x14ac:dyDescent="0.2"/>
    <row r="447" s="56" customFormat="1" ht="12.75" customHeight="1" x14ac:dyDescent="0.2"/>
    <row r="448" s="56" customFormat="1" ht="12.75" customHeight="1" x14ac:dyDescent="0.2"/>
    <row r="449" s="56" customFormat="1" ht="12.75" customHeight="1" x14ac:dyDescent="0.2"/>
    <row r="450" s="56" customFormat="1" ht="12.75" customHeight="1" x14ac:dyDescent="0.2"/>
    <row r="451" s="56" customFormat="1" ht="12.75" customHeight="1" x14ac:dyDescent="0.2"/>
    <row r="452" s="56" customFormat="1" ht="12.75" customHeight="1" x14ac:dyDescent="0.2"/>
    <row r="453" s="56" customFormat="1" ht="12.75" customHeight="1" x14ac:dyDescent="0.2"/>
    <row r="454" s="56" customFormat="1" ht="12.75" customHeight="1" x14ac:dyDescent="0.2"/>
    <row r="455" s="56" customFormat="1" ht="12.75" customHeight="1" x14ac:dyDescent="0.2"/>
    <row r="456" s="56" customFormat="1" ht="12.75" customHeight="1" x14ac:dyDescent="0.2"/>
    <row r="457" s="56" customFormat="1" ht="12.75" customHeight="1" x14ac:dyDescent="0.2"/>
    <row r="458" s="56" customFormat="1" ht="12.75" customHeight="1" x14ac:dyDescent="0.2"/>
    <row r="459" s="56" customFormat="1" ht="12.75" customHeight="1" x14ac:dyDescent="0.2"/>
    <row r="460" s="56" customFormat="1" ht="12.75" customHeight="1" x14ac:dyDescent="0.2"/>
    <row r="461" s="56" customFormat="1" ht="12.75" customHeight="1" x14ac:dyDescent="0.2"/>
    <row r="462" s="56" customFormat="1" ht="12.75" customHeight="1" x14ac:dyDescent="0.2"/>
    <row r="463" s="56" customFormat="1" ht="12.75" customHeight="1" x14ac:dyDescent="0.2"/>
    <row r="464" s="56" customFormat="1" ht="12.75" customHeight="1" x14ac:dyDescent="0.2"/>
    <row r="465" s="56" customFormat="1" ht="12.75" customHeight="1" x14ac:dyDescent="0.2"/>
    <row r="466" s="56" customFormat="1" ht="12.75" customHeight="1" x14ac:dyDescent="0.2"/>
    <row r="467" s="56" customFormat="1" ht="12.75" customHeight="1" x14ac:dyDescent="0.2"/>
    <row r="468" s="56" customFormat="1" ht="12.75" customHeight="1" x14ac:dyDescent="0.2"/>
    <row r="469" s="56" customFormat="1" ht="12.75" customHeight="1" x14ac:dyDescent="0.2"/>
    <row r="470" s="56" customFormat="1" ht="12.75" customHeight="1" x14ac:dyDescent="0.2"/>
    <row r="471" s="56" customFormat="1" ht="12.75" customHeight="1" x14ac:dyDescent="0.2"/>
    <row r="472" s="56" customFormat="1" ht="12.75" customHeight="1" x14ac:dyDescent="0.2"/>
    <row r="473" s="56" customFormat="1" ht="12.75" customHeight="1" x14ac:dyDescent="0.2"/>
    <row r="474" s="56" customFormat="1" ht="12.75" customHeight="1" x14ac:dyDescent="0.2"/>
    <row r="475" s="56" customFormat="1" ht="12.75" customHeight="1" x14ac:dyDescent="0.2"/>
    <row r="476" s="56" customFormat="1" ht="12.75" customHeight="1" x14ac:dyDescent="0.2"/>
    <row r="477" s="56" customFormat="1" ht="12.75" customHeight="1" x14ac:dyDescent="0.2"/>
    <row r="478" s="56" customFormat="1" ht="12.75" customHeight="1" x14ac:dyDescent="0.2"/>
    <row r="479" s="56" customFormat="1" ht="12.75" customHeight="1" x14ac:dyDescent="0.2"/>
    <row r="480" s="56" customFormat="1" ht="12.75" customHeight="1" x14ac:dyDescent="0.2"/>
    <row r="481" s="56" customFormat="1" ht="12.75" customHeight="1" x14ac:dyDescent="0.2"/>
    <row r="482" s="56" customFormat="1" ht="12.75" customHeight="1" x14ac:dyDescent="0.2"/>
    <row r="483" s="56" customFormat="1" ht="12.75" customHeight="1" x14ac:dyDescent="0.2"/>
    <row r="484" s="56" customFormat="1" ht="12.75" customHeight="1" x14ac:dyDescent="0.2"/>
    <row r="485" s="56" customFormat="1" ht="12.75" customHeight="1" x14ac:dyDescent="0.2"/>
    <row r="486" s="56" customFormat="1" ht="12.75" customHeight="1" x14ac:dyDescent="0.2"/>
    <row r="487" s="56" customFormat="1" ht="12.75" customHeight="1" x14ac:dyDescent="0.2"/>
    <row r="488" s="56" customFormat="1" ht="12.75" customHeight="1" x14ac:dyDescent="0.2"/>
    <row r="489" s="56" customFormat="1" ht="12.75" customHeight="1" x14ac:dyDescent="0.2"/>
    <row r="490" s="56" customFormat="1" ht="12.75" customHeight="1" x14ac:dyDescent="0.2"/>
    <row r="491" s="56" customFormat="1" ht="12.75" customHeight="1" x14ac:dyDescent="0.2"/>
    <row r="492" s="56" customFormat="1" ht="12.75" customHeight="1" x14ac:dyDescent="0.2"/>
    <row r="493" s="56" customFormat="1" ht="12.75" customHeight="1" x14ac:dyDescent="0.2"/>
    <row r="494" s="56" customFormat="1" ht="12.75" customHeight="1" x14ac:dyDescent="0.2"/>
    <row r="495" s="56" customFormat="1" ht="12.75" customHeight="1" x14ac:dyDescent="0.2"/>
    <row r="496" s="56" customFormat="1" ht="12.75" customHeight="1" x14ac:dyDescent="0.2"/>
    <row r="497" s="56" customFormat="1" ht="12.75" customHeight="1" x14ac:dyDescent="0.2"/>
    <row r="498" s="56" customFormat="1" ht="12.75" customHeight="1" x14ac:dyDescent="0.2"/>
    <row r="499" s="56" customFormat="1" ht="12.75" customHeight="1" x14ac:dyDescent="0.2"/>
    <row r="500" s="56" customFormat="1" ht="12.75" customHeight="1" x14ac:dyDescent="0.2"/>
    <row r="501" s="56" customFormat="1" ht="12.75" customHeight="1" x14ac:dyDescent="0.2"/>
    <row r="502" s="56" customFormat="1" ht="12.75" customHeight="1" x14ac:dyDescent="0.2"/>
    <row r="503" s="56" customFormat="1" ht="12.75" customHeight="1" x14ac:dyDescent="0.2"/>
    <row r="504" s="56" customFormat="1" ht="12.75" customHeight="1" x14ac:dyDescent="0.2"/>
    <row r="505" s="56" customFormat="1" ht="12.75" customHeight="1" x14ac:dyDescent="0.2"/>
    <row r="506" s="56" customFormat="1" ht="12.75" customHeight="1" x14ac:dyDescent="0.2"/>
    <row r="507" s="56" customFormat="1" ht="12.75" customHeight="1" x14ac:dyDescent="0.2"/>
    <row r="508" s="56" customFormat="1" ht="12.75" customHeight="1" x14ac:dyDescent="0.2"/>
    <row r="509" s="56" customFormat="1" ht="12.75" customHeight="1" x14ac:dyDescent="0.2"/>
    <row r="510" s="56" customFormat="1" ht="12.75" customHeight="1" x14ac:dyDescent="0.2"/>
    <row r="511" s="56" customFormat="1" ht="12.75" customHeight="1" x14ac:dyDescent="0.2"/>
    <row r="512" s="56" customFormat="1" ht="12.75" customHeight="1" x14ac:dyDescent="0.2"/>
    <row r="513" s="56" customFormat="1" ht="12.75" customHeight="1" x14ac:dyDescent="0.2"/>
    <row r="514" s="56" customFormat="1" ht="12.75" customHeight="1" x14ac:dyDescent="0.2"/>
    <row r="515" s="56" customFormat="1" ht="12.75" customHeight="1" x14ac:dyDescent="0.2"/>
    <row r="516" s="56" customFormat="1" ht="12.75" customHeight="1" x14ac:dyDescent="0.2"/>
    <row r="517" s="56" customFormat="1" ht="12.75" customHeight="1" x14ac:dyDescent="0.2"/>
    <row r="518" s="56" customFormat="1" ht="12.75" customHeight="1" x14ac:dyDescent="0.2"/>
    <row r="519" s="56" customFormat="1" ht="12.75" customHeight="1" x14ac:dyDescent="0.2"/>
    <row r="520" s="56" customFormat="1" ht="12.75" customHeight="1" x14ac:dyDescent="0.2"/>
    <row r="521" s="56" customFormat="1" ht="12.75" customHeight="1" x14ac:dyDescent="0.2"/>
    <row r="522" s="56" customFormat="1" ht="12.75" customHeight="1" x14ac:dyDescent="0.2"/>
    <row r="523" s="56" customFormat="1" ht="12.75" customHeight="1" x14ac:dyDescent="0.2"/>
    <row r="524" s="56" customFormat="1" ht="12.75" customHeight="1" x14ac:dyDescent="0.2"/>
    <row r="525" s="56" customFormat="1" ht="12.75" customHeight="1" x14ac:dyDescent="0.2"/>
    <row r="526" s="56" customFormat="1" ht="12.75" customHeight="1" x14ac:dyDescent="0.2"/>
    <row r="527" s="56" customFormat="1" ht="12.75" customHeight="1" x14ac:dyDescent="0.2"/>
    <row r="528" s="56" customFormat="1" ht="12.75" customHeight="1" x14ac:dyDescent="0.2"/>
    <row r="529" s="56" customFormat="1" ht="12.75" customHeight="1" x14ac:dyDescent="0.2"/>
    <row r="530" s="56" customFormat="1" ht="12.75" customHeight="1" x14ac:dyDescent="0.2"/>
    <row r="531" s="56" customFormat="1" ht="12.75" customHeight="1" x14ac:dyDescent="0.2"/>
    <row r="532" s="56" customFormat="1" ht="12.75" customHeight="1" x14ac:dyDescent="0.2"/>
    <row r="533" s="56" customFormat="1" ht="12.75" customHeight="1" x14ac:dyDescent="0.2"/>
    <row r="534" s="56" customFormat="1" ht="12.75" customHeight="1" x14ac:dyDescent="0.2"/>
    <row r="535" s="56" customFormat="1" ht="12.75" customHeight="1" x14ac:dyDescent="0.2"/>
    <row r="536" s="56" customFormat="1" ht="12.75" customHeight="1" x14ac:dyDescent="0.2"/>
    <row r="537" s="56" customFormat="1" ht="12.75" customHeight="1" x14ac:dyDescent="0.2"/>
    <row r="538" s="56" customFormat="1" ht="12.75" customHeight="1" x14ac:dyDescent="0.2"/>
    <row r="539" s="56" customFormat="1" ht="12.75" customHeight="1" x14ac:dyDescent="0.2"/>
    <row r="540" s="56" customFormat="1" ht="12.75" customHeight="1" x14ac:dyDescent="0.2"/>
    <row r="541" s="56" customFormat="1" ht="12.75" customHeight="1" x14ac:dyDescent="0.2"/>
    <row r="542" s="56" customFormat="1" ht="12.75" customHeight="1" x14ac:dyDescent="0.2"/>
    <row r="543" s="56" customFormat="1" ht="12.75" customHeight="1" x14ac:dyDescent="0.2"/>
    <row r="544" s="56" customFormat="1" ht="12.75" customHeight="1" x14ac:dyDescent="0.2"/>
    <row r="545" s="56" customFormat="1" ht="12.75" customHeight="1" x14ac:dyDescent="0.2"/>
    <row r="546" s="56" customFormat="1" ht="12.75" customHeight="1" x14ac:dyDescent="0.2"/>
    <row r="547" s="56" customFormat="1" ht="12.75" customHeight="1" x14ac:dyDescent="0.2"/>
    <row r="548" s="56" customFormat="1" ht="12.75" customHeight="1" x14ac:dyDescent="0.2"/>
    <row r="549" s="56" customFormat="1" ht="12.75" customHeight="1" x14ac:dyDescent="0.2"/>
    <row r="550" s="56" customFormat="1" ht="12.75" customHeight="1" x14ac:dyDescent="0.2"/>
    <row r="551" s="56" customFormat="1" ht="12.75" customHeight="1" x14ac:dyDescent="0.2"/>
    <row r="552" s="56" customFormat="1" ht="12.75" customHeight="1" x14ac:dyDescent="0.2"/>
    <row r="553" s="56" customFormat="1" ht="12.75" customHeight="1" x14ac:dyDescent="0.2"/>
    <row r="554" s="56" customFormat="1" ht="12.75" customHeight="1" x14ac:dyDescent="0.2"/>
    <row r="555" s="56" customFormat="1" ht="12.75" customHeight="1" x14ac:dyDescent="0.2"/>
    <row r="556" s="56" customFormat="1" ht="12.75" customHeight="1" x14ac:dyDescent="0.2"/>
    <row r="557" s="56" customFormat="1" ht="12.75" customHeight="1" x14ac:dyDescent="0.2"/>
    <row r="558" s="56" customFormat="1" ht="12.75" customHeight="1" x14ac:dyDescent="0.2"/>
    <row r="559" s="56" customFormat="1" ht="12.75" customHeight="1" x14ac:dyDescent="0.2"/>
    <row r="560" s="56" customFormat="1" ht="12.75" customHeight="1" x14ac:dyDescent="0.2"/>
    <row r="561" s="56" customFormat="1" ht="12.75" customHeight="1" x14ac:dyDescent="0.2"/>
    <row r="562" s="56" customFormat="1" ht="12.75" customHeight="1" x14ac:dyDescent="0.2"/>
    <row r="563" s="56" customFormat="1" ht="12.75" customHeight="1" x14ac:dyDescent="0.2"/>
    <row r="564" s="56" customFormat="1" ht="12.75" customHeight="1" x14ac:dyDescent="0.2"/>
    <row r="565" s="56" customFormat="1" ht="12.75" customHeight="1" x14ac:dyDescent="0.2"/>
    <row r="566" s="56" customFormat="1" ht="12.75" customHeight="1" x14ac:dyDescent="0.2"/>
    <row r="567" s="56" customFormat="1" ht="12.75" customHeight="1" x14ac:dyDescent="0.2"/>
    <row r="568" s="56" customFormat="1" ht="12.75" customHeight="1" x14ac:dyDescent="0.2"/>
    <row r="569" s="56" customFormat="1" ht="12.75" customHeight="1" x14ac:dyDescent="0.2"/>
    <row r="570" s="56" customFormat="1" ht="12.75" customHeight="1" x14ac:dyDescent="0.2"/>
    <row r="571" s="56" customFormat="1" ht="12.75" customHeight="1" x14ac:dyDescent="0.2"/>
    <row r="572" s="56" customFormat="1" ht="12.75" customHeight="1" x14ac:dyDescent="0.2"/>
    <row r="573" s="56" customFormat="1" ht="12.75" customHeight="1" x14ac:dyDescent="0.2"/>
    <row r="574" s="56" customFormat="1" ht="12.75" customHeight="1" x14ac:dyDescent="0.2"/>
    <row r="575" s="56" customFormat="1" ht="12.75" customHeight="1" x14ac:dyDescent="0.2"/>
    <row r="576" s="56" customFormat="1" ht="12.75" customHeight="1" x14ac:dyDescent="0.2"/>
    <row r="577" s="56" customFormat="1" ht="12.75" customHeight="1" x14ac:dyDescent="0.2"/>
    <row r="578" s="56" customFormat="1" ht="12.75" customHeight="1" x14ac:dyDescent="0.2"/>
    <row r="579" s="56" customFormat="1" ht="12.75" customHeight="1" x14ac:dyDescent="0.2"/>
    <row r="580" s="56" customFormat="1" ht="12.75" customHeight="1" x14ac:dyDescent="0.2"/>
    <row r="581" s="56" customFormat="1" ht="12.75" customHeight="1" x14ac:dyDescent="0.2"/>
    <row r="582" s="56" customFormat="1" ht="12.75" customHeight="1" x14ac:dyDescent="0.2"/>
    <row r="583" s="56" customFormat="1" ht="12.75" customHeight="1" x14ac:dyDescent="0.2"/>
    <row r="584" s="56" customFormat="1" ht="12.75" customHeight="1" x14ac:dyDescent="0.2"/>
    <row r="585" s="56" customFormat="1" ht="12.75" customHeight="1" x14ac:dyDescent="0.2"/>
    <row r="586" s="56" customFormat="1" ht="12.75" customHeight="1" x14ac:dyDescent="0.2"/>
    <row r="587" s="56" customFormat="1" ht="12.75" customHeight="1" x14ac:dyDescent="0.2"/>
    <row r="588" s="56" customFormat="1" ht="12.75" customHeight="1" x14ac:dyDescent="0.2"/>
    <row r="589" s="56" customFormat="1" ht="12.75" customHeight="1" x14ac:dyDescent="0.2"/>
    <row r="590" s="56" customFormat="1" ht="12.75" customHeight="1" x14ac:dyDescent="0.2"/>
    <row r="591" s="56" customFormat="1" ht="12.75" customHeight="1" x14ac:dyDescent="0.2"/>
    <row r="592" s="56" customFormat="1" ht="12.75" customHeight="1" x14ac:dyDescent="0.2"/>
    <row r="593" s="56" customFormat="1" ht="12.75" customHeight="1" x14ac:dyDescent="0.2"/>
    <row r="594" s="56" customFormat="1" ht="12.75" customHeight="1" x14ac:dyDescent="0.2"/>
    <row r="595" s="56" customFormat="1" ht="12.75" customHeight="1" x14ac:dyDescent="0.2"/>
    <row r="596" s="56" customFormat="1" ht="12.75" customHeight="1" x14ac:dyDescent="0.2"/>
    <row r="597" s="56" customFormat="1" ht="12.75" customHeight="1" x14ac:dyDescent="0.2"/>
    <row r="598" s="56" customFormat="1" ht="12.75" customHeight="1" x14ac:dyDescent="0.2"/>
    <row r="599" s="56" customFormat="1" ht="12.75" customHeight="1" x14ac:dyDescent="0.2"/>
    <row r="600" s="56" customFormat="1" ht="12.75" customHeight="1" x14ac:dyDescent="0.2"/>
    <row r="601" s="56" customFormat="1" ht="12.75" customHeight="1" x14ac:dyDescent="0.2"/>
    <row r="602" s="56" customFormat="1" ht="12.75" customHeight="1" x14ac:dyDescent="0.2"/>
    <row r="603" s="56" customFormat="1" ht="12.75" customHeight="1" x14ac:dyDescent="0.2"/>
    <row r="604" s="56" customFormat="1" ht="12.75" customHeight="1" x14ac:dyDescent="0.2"/>
    <row r="605" s="56" customFormat="1" ht="12.75" customHeight="1" x14ac:dyDescent="0.2"/>
    <row r="606" s="56" customFormat="1" ht="12.75" customHeight="1" x14ac:dyDescent="0.2"/>
    <row r="607" s="56" customFormat="1" ht="12.75" customHeight="1" x14ac:dyDescent="0.2"/>
    <row r="608" s="56" customFormat="1" ht="12.75" customHeight="1" x14ac:dyDescent="0.2"/>
    <row r="609" s="56" customFormat="1" ht="12.75" customHeight="1" x14ac:dyDescent="0.2"/>
    <row r="610" s="56" customFormat="1" ht="12.75" customHeight="1" x14ac:dyDescent="0.2"/>
    <row r="611" s="56" customFormat="1" ht="12.75" customHeight="1" x14ac:dyDescent="0.2"/>
    <row r="612" s="56" customFormat="1" ht="12.75" customHeight="1" x14ac:dyDescent="0.2"/>
    <row r="613" s="56" customFormat="1" ht="12.75" customHeight="1" x14ac:dyDescent="0.2"/>
    <row r="614" s="56" customFormat="1" ht="12.75" customHeight="1" x14ac:dyDescent="0.2"/>
    <row r="615" s="56" customFormat="1" ht="12.75" customHeight="1" x14ac:dyDescent="0.2"/>
    <row r="616" s="56" customFormat="1" ht="12.75" customHeight="1" x14ac:dyDescent="0.2"/>
    <row r="617" s="56" customFormat="1" ht="12.75" customHeight="1" x14ac:dyDescent="0.2"/>
    <row r="618" s="56" customFormat="1" ht="12.75" customHeight="1" x14ac:dyDescent="0.2"/>
    <row r="619" s="56" customFormat="1" ht="12.75" customHeight="1" x14ac:dyDescent="0.2"/>
    <row r="620" s="56" customFormat="1" ht="12.75" customHeight="1" x14ac:dyDescent="0.2"/>
    <row r="621" s="56" customFormat="1" ht="12.75" customHeight="1" x14ac:dyDescent="0.2"/>
    <row r="622" s="56" customFormat="1" ht="12.75" customHeight="1" x14ac:dyDescent="0.2"/>
    <row r="623" s="56" customFormat="1" ht="12.75" customHeight="1" x14ac:dyDescent="0.2"/>
    <row r="624" s="56" customFormat="1" ht="12.75" customHeight="1" x14ac:dyDescent="0.2"/>
    <row r="625" s="56" customFormat="1" ht="12.75" customHeight="1" x14ac:dyDescent="0.2"/>
    <row r="626" s="56" customFormat="1" ht="12.75" customHeight="1" x14ac:dyDescent="0.2"/>
    <row r="627" s="56" customFormat="1" ht="12.75" customHeight="1" x14ac:dyDescent="0.2"/>
    <row r="628" s="56" customFormat="1" ht="12.75" customHeight="1" x14ac:dyDescent="0.2"/>
    <row r="629" s="56" customFormat="1" ht="12.75" customHeight="1" x14ac:dyDescent="0.2"/>
    <row r="630" s="56" customFormat="1" ht="12.75" customHeight="1" x14ac:dyDescent="0.2"/>
    <row r="631" s="56" customFormat="1" ht="12.75" customHeight="1" x14ac:dyDescent="0.2"/>
    <row r="632" s="56" customFormat="1" ht="12.75" customHeight="1" x14ac:dyDescent="0.2"/>
    <row r="633" s="56" customFormat="1" ht="12.75" customHeight="1" x14ac:dyDescent="0.2"/>
    <row r="634" s="56" customFormat="1" ht="12.75" customHeight="1" x14ac:dyDescent="0.2"/>
    <row r="635" s="56" customFormat="1" ht="12.75" customHeight="1" x14ac:dyDescent="0.2"/>
    <row r="636" s="56" customFormat="1" ht="12.75" customHeight="1" x14ac:dyDescent="0.2"/>
    <row r="637" s="56" customFormat="1" ht="12.75" customHeight="1" x14ac:dyDescent="0.2"/>
    <row r="638" s="56" customFormat="1" ht="12.75" customHeight="1" x14ac:dyDescent="0.2"/>
    <row r="639" s="56" customFormat="1" ht="12.75" customHeight="1" x14ac:dyDescent="0.2"/>
    <row r="640" s="56" customFormat="1" ht="12.75" customHeight="1" x14ac:dyDescent="0.2"/>
    <row r="641" s="56" customFormat="1" ht="12.75" customHeight="1" x14ac:dyDescent="0.2"/>
    <row r="642" s="56" customFormat="1" ht="12.75" customHeight="1" x14ac:dyDescent="0.2"/>
    <row r="643" s="56" customFormat="1" ht="12.75" customHeight="1" x14ac:dyDescent="0.2"/>
    <row r="644" s="56" customFormat="1" ht="12.75" customHeight="1" x14ac:dyDescent="0.2"/>
    <row r="645" s="56" customFormat="1" ht="12.75" customHeight="1" x14ac:dyDescent="0.2"/>
    <row r="646" s="56" customFormat="1" ht="12.75" customHeight="1" x14ac:dyDescent="0.2"/>
    <row r="647" s="56" customFormat="1" ht="12.75" customHeight="1" x14ac:dyDescent="0.2"/>
    <row r="648" s="56" customFormat="1" ht="12.75" customHeight="1" x14ac:dyDescent="0.2"/>
    <row r="649" s="56" customFormat="1" ht="12.75" customHeight="1" x14ac:dyDescent="0.2"/>
    <row r="650" s="56" customFormat="1" ht="12.75" customHeight="1" x14ac:dyDescent="0.2"/>
    <row r="651" s="56" customFormat="1" ht="12.75" customHeight="1" x14ac:dyDescent="0.2"/>
    <row r="652" s="56" customFormat="1" ht="12.75" customHeight="1" x14ac:dyDescent="0.2"/>
    <row r="653" s="56" customFormat="1" ht="12.75" customHeight="1" x14ac:dyDescent="0.2"/>
    <row r="654" s="56" customFormat="1" ht="12.75" customHeight="1" x14ac:dyDescent="0.2"/>
    <row r="655" s="56" customFormat="1" ht="12.75" customHeight="1" x14ac:dyDescent="0.2"/>
    <row r="656" s="56" customFormat="1" ht="12.75" customHeight="1" x14ac:dyDescent="0.2"/>
    <row r="657" s="56" customFormat="1" ht="12.75" customHeight="1" x14ac:dyDescent="0.2"/>
    <row r="658" s="56" customFormat="1" ht="12.75" customHeight="1" x14ac:dyDescent="0.2"/>
    <row r="659" s="56" customFormat="1" ht="12.75" customHeight="1" x14ac:dyDescent="0.2"/>
    <row r="660" s="56" customFormat="1" ht="12.75" customHeight="1" x14ac:dyDescent="0.2"/>
    <row r="661" s="56" customFormat="1" ht="12.75" customHeight="1" x14ac:dyDescent="0.2"/>
    <row r="662" s="56" customFormat="1" ht="12.75" customHeight="1" x14ac:dyDescent="0.2"/>
    <row r="663" s="56" customFormat="1" ht="12.75" customHeight="1" x14ac:dyDescent="0.2"/>
    <row r="664" s="56" customFormat="1" ht="12.75" customHeight="1" x14ac:dyDescent="0.2"/>
    <row r="665" s="56" customFormat="1" ht="12.75" customHeight="1" x14ac:dyDescent="0.2"/>
    <row r="666" s="56" customFormat="1" ht="12.75" customHeight="1" x14ac:dyDescent="0.2"/>
    <row r="667" s="56" customFormat="1" ht="12.75" customHeight="1" x14ac:dyDescent="0.2"/>
    <row r="668" s="56" customFormat="1" ht="12.75" customHeight="1" x14ac:dyDescent="0.2"/>
    <row r="669" s="56" customFormat="1" ht="12.75" customHeight="1" x14ac:dyDescent="0.2"/>
    <row r="670" s="56" customFormat="1" ht="12.75" customHeight="1" x14ac:dyDescent="0.2"/>
    <row r="671" s="56" customFormat="1" ht="12.75" customHeight="1" x14ac:dyDescent="0.2"/>
    <row r="672" s="56" customFormat="1" ht="12.75" customHeight="1" x14ac:dyDescent="0.2"/>
    <row r="673" s="56" customFormat="1" ht="12.75" customHeight="1" x14ac:dyDescent="0.2"/>
    <row r="674" s="56" customFormat="1" ht="12.75" customHeight="1" x14ac:dyDescent="0.2"/>
    <row r="675" s="56" customFormat="1" ht="12.75" customHeight="1" x14ac:dyDescent="0.2"/>
    <row r="676" s="56" customFormat="1" ht="12.75" customHeight="1" x14ac:dyDescent="0.2"/>
    <row r="677" s="56" customFormat="1" ht="12.75" customHeight="1" x14ac:dyDescent="0.2"/>
    <row r="678" s="56" customFormat="1" ht="12.75" customHeight="1" x14ac:dyDescent="0.2"/>
    <row r="679" s="56" customFormat="1" ht="12.75" customHeight="1" x14ac:dyDescent="0.2"/>
    <row r="680" s="56" customFormat="1" ht="12.75" customHeight="1" x14ac:dyDescent="0.2"/>
    <row r="681" s="56" customFormat="1" ht="12.75" customHeight="1" x14ac:dyDescent="0.2"/>
    <row r="682" s="56" customFormat="1" ht="12.75" customHeight="1" x14ac:dyDescent="0.2"/>
    <row r="683" s="56" customFormat="1" ht="12.75" customHeight="1" x14ac:dyDescent="0.2"/>
    <row r="684" s="56" customFormat="1" ht="12.75" customHeight="1" x14ac:dyDescent="0.2"/>
    <row r="685" s="56" customFormat="1" ht="12.75" customHeight="1" x14ac:dyDescent="0.2"/>
    <row r="686" s="56" customFormat="1" ht="12.75" customHeight="1" x14ac:dyDescent="0.2"/>
    <row r="687" s="56" customFormat="1" ht="12.75" customHeight="1" x14ac:dyDescent="0.2"/>
    <row r="688" s="56" customFormat="1" ht="12.75" customHeight="1" x14ac:dyDescent="0.2"/>
    <row r="689" s="56" customFormat="1" ht="12.75" customHeight="1" x14ac:dyDescent="0.2"/>
    <row r="690" s="56" customFormat="1" ht="12.75" customHeight="1" x14ac:dyDescent="0.2"/>
    <row r="691" s="56" customFormat="1" ht="12.75" customHeight="1" x14ac:dyDescent="0.2"/>
    <row r="692" s="56" customFormat="1" ht="12.75" customHeight="1" x14ac:dyDescent="0.2"/>
    <row r="693" s="56" customFormat="1" ht="12.75" customHeight="1" x14ac:dyDescent="0.2"/>
    <row r="694" s="56" customFormat="1" ht="12.75" customHeight="1" x14ac:dyDescent="0.2"/>
    <row r="695" s="56" customFormat="1" ht="12.75" customHeight="1" x14ac:dyDescent="0.2"/>
    <row r="696" s="56" customFormat="1" ht="12.75" customHeight="1" x14ac:dyDescent="0.2"/>
    <row r="697" s="56" customFormat="1" ht="12.75" customHeight="1" x14ac:dyDescent="0.2"/>
    <row r="698" s="56" customFormat="1" ht="12.75" customHeight="1" x14ac:dyDescent="0.2"/>
    <row r="699" s="56" customFormat="1" ht="12.75" customHeight="1" x14ac:dyDescent="0.2"/>
    <row r="700" s="56" customFormat="1" ht="12.75" customHeight="1" x14ac:dyDescent="0.2"/>
    <row r="701" s="56" customFormat="1" ht="12.75" customHeight="1" x14ac:dyDescent="0.2"/>
    <row r="702" s="56" customFormat="1" ht="12.75" customHeight="1" x14ac:dyDescent="0.2"/>
    <row r="703" s="56" customFormat="1" ht="12.75" customHeight="1" x14ac:dyDescent="0.2"/>
    <row r="704" s="56" customFormat="1" ht="12.75" customHeight="1" x14ac:dyDescent="0.2"/>
    <row r="705" s="56" customFormat="1" ht="12.75" customHeight="1" x14ac:dyDescent="0.2"/>
    <row r="706" s="56" customFormat="1" ht="12.75" customHeight="1" x14ac:dyDescent="0.2"/>
    <row r="707" s="56" customFormat="1" ht="12.75" customHeight="1" x14ac:dyDescent="0.2"/>
    <row r="708" s="56" customFormat="1" ht="12.75" customHeight="1" x14ac:dyDescent="0.2"/>
    <row r="709" s="56" customFormat="1" ht="12.75" customHeight="1" x14ac:dyDescent="0.2"/>
    <row r="710" s="56" customFormat="1" ht="12.75" customHeight="1" x14ac:dyDescent="0.2"/>
    <row r="711" s="56" customFormat="1" ht="12.75" customHeight="1" x14ac:dyDescent="0.2"/>
    <row r="712" s="56" customFormat="1" ht="12.75" customHeight="1" x14ac:dyDescent="0.2"/>
    <row r="713" s="56" customFormat="1" ht="12.75" customHeight="1" x14ac:dyDescent="0.2"/>
    <row r="714" s="56" customFormat="1" ht="12.75" customHeight="1" x14ac:dyDescent="0.2"/>
    <row r="715" s="56" customFormat="1" ht="12.75" customHeight="1" x14ac:dyDescent="0.2"/>
    <row r="716" s="56" customFormat="1" ht="12.75" customHeight="1" x14ac:dyDescent="0.2"/>
    <row r="717" s="56" customFormat="1" ht="12.75" customHeight="1" x14ac:dyDescent="0.2"/>
    <row r="718" s="56" customFormat="1" ht="12.75" customHeight="1" x14ac:dyDescent="0.2"/>
    <row r="719" s="56" customFormat="1" ht="12.75" customHeight="1" x14ac:dyDescent="0.2"/>
    <row r="720" s="56" customFormat="1" ht="12.75" customHeight="1" x14ac:dyDescent="0.2"/>
    <row r="721" s="56" customFormat="1" ht="12.75" customHeight="1" x14ac:dyDescent="0.2"/>
    <row r="722" s="56" customFormat="1" ht="12.75" customHeight="1" x14ac:dyDescent="0.2"/>
    <row r="723" s="56" customFormat="1" ht="12.75" customHeight="1" x14ac:dyDescent="0.2"/>
    <row r="724" s="56" customFormat="1" ht="12.75" customHeight="1" x14ac:dyDescent="0.2"/>
    <row r="725" s="56" customFormat="1" ht="12.75" customHeight="1" x14ac:dyDescent="0.2"/>
    <row r="726" s="56" customFormat="1" ht="12.75" customHeight="1" x14ac:dyDescent="0.2"/>
    <row r="727" s="56" customFormat="1" ht="12.75" customHeight="1" x14ac:dyDescent="0.2"/>
    <row r="728" s="56" customFormat="1" ht="12.75" customHeight="1" x14ac:dyDescent="0.2"/>
    <row r="729" s="56" customFormat="1" ht="12.75" customHeight="1" x14ac:dyDescent="0.2"/>
    <row r="730" s="56" customFormat="1" ht="12.75" customHeight="1" x14ac:dyDescent="0.2"/>
    <row r="731" s="56" customFormat="1" ht="12.75" customHeight="1" x14ac:dyDescent="0.2"/>
    <row r="732" s="56" customFormat="1" ht="12.75" customHeight="1" x14ac:dyDescent="0.2"/>
    <row r="733" s="56" customFormat="1" ht="12.75" customHeight="1" x14ac:dyDescent="0.2"/>
    <row r="734" s="56" customFormat="1" ht="12.75" customHeight="1" x14ac:dyDescent="0.2"/>
    <row r="735" s="56" customFormat="1" ht="12.75" customHeight="1" x14ac:dyDescent="0.2"/>
    <row r="736" s="56" customFormat="1" ht="12.75" customHeight="1" x14ac:dyDescent="0.2"/>
    <row r="737" s="56" customFormat="1" ht="12.75" customHeight="1" x14ac:dyDescent="0.2"/>
    <row r="738" s="56" customFormat="1" ht="12.75" customHeight="1" x14ac:dyDescent="0.2"/>
    <row r="739" s="56" customFormat="1" ht="12.75" customHeight="1" x14ac:dyDescent="0.2"/>
    <row r="740" s="56" customFormat="1" ht="12.75" customHeight="1" x14ac:dyDescent="0.2"/>
    <row r="741" s="56" customFormat="1" ht="12.75" customHeight="1" x14ac:dyDescent="0.2"/>
    <row r="742" s="56" customFormat="1" ht="12.75" customHeight="1" x14ac:dyDescent="0.2"/>
    <row r="743" s="56" customFormat="1" ht="12.75" customHeight="1" x14ac:dyDescent="0.2"/>
    <row r="744" s="56" customFormat="1" ht="12.75" customHeight="1" x14ac:dyDescent="0.2"/>
    <row r="745" s="56" customFormat="1" ht="12.75" customHeight="1" x14ac:dyDescent="0.2"/>
    <row r="746" s="56" customFormat="1" ht="12.75" customHeight="1" x14ac:dyDescent="0.2"/>
    <row r="747" s="56" customFormat="1" ht="12.75" customHeight="1" x14ac:dyDescent="0.2"/>
    <row r="748" s="56" customFormat="1" ht="12.75" customHeight="1" x14ac:dyDescent="0.2"/>
    <row r="749" s="56" customFormat="1" ht="12.75" customHeight="1" x14ac:dyDescent="0.2"/>
    <row r="750" s="56" customFormat="1" ht="12.75" customHeight="1" x14ac:dyDescent="0.2"/>
    <row r="751" s="56" customFormat="1" ht="12.75" customHeight="1" x14ac:dyDescent="0.2"/>
    <row r="752" s="56" customFormat="1" ht="12.75" customHeight="1" x14ac:dyDescent="0.2"/>
    <row r="753" s="56" customFormat="1" ht="12.75" customHeight="1" x14ac:dyDescent="0.2"/>
    <row r="754" s="56" customFormat="1" ht="12.75" customHeight="1" x14ac:dyDescent="0.2"/>
    <row r="755" s="56" customFormat="1" ht="12.75" customHeight="1" x14ac:dyDescent="0.2"/>
    <row r="756" s="56" customFormat="1" ht="12.75" customHeight="1" x14ac:dyDescent="0.2"/>
    <row r="757" s="56" customFormat="1" ht="12.75" customHeight="1" x14ac:dyDescent="0.2"/>
    <row r="758" s="56" customFormat="1" ht="12.75" customHeight="1" x14ac:dyDescent="0.2"/>
    <row r="759" s="56" customFormat="1" ht="12.75" customHeight="1" x14ac:dyDescent="0.2"/>
    <row r="760" s="56" customFormat="1" ht="12.75" customHeight="1" x14ac:dyDescent="0.2"/>
    <row r="761" s="56" customFormat="1" ht="12.75" customHeight="1" x14ac:dyDescent="0.2"/>
    <row r="762" s="56" customFormat="1" ht="12.75" customHeight="1" x14ac:dyDescent="0.2"/>
    <row r="763" s="56" customFormat="1" ht="12.75" customHeight="1" x14ac:dyDescent="0.2"/>
    <row r="764" s="56" customFormat="1" ht="12.75" customHeight="1" x14ac:dyDescent="0.2"/>
    <row r="765" s="56" customFormat="1" ht="12.75" customHeight="1" x14ac:dyDescent="0.2"/>
    <row r="766" s="56" customFormat="1" ht="12.75" customHeight="1" x14ac:dyDescent="0.2"/>
    <row r="767" s="56" customFormat="1" ht="12.75" customHeight="1" x14ac:dyDescent="0.2"/>
    <row r="768" s="56" customFormat="1" ht="12.75" customHeight="1" x14ac:dyDescent="0.2"/>
    <row r="769" s="56" customFormat="1" ht="12.75" customHeight="1" x14ac:dyDescent="0.2"/>
    <row r="770" s="56" customFormat="1" ht="12.75" customHeight="1" x14ac:dyDescent="0.2"/>
    <row r="771" s="56" customFormat="1" ht="12.75" customHeight="1" x14ac:dyDescent="0.2"/>
    <row r="772" s="56" customFormat="1" ht="12.75" customHeight="1" x14ac:dyDescent="0.2"/>
    <row r="773" s="56" customFormat="1" ht="12.75" customHeight="1" x14ac:dyDescent="0.2"/>
    <row r="774" s="56" customFormat="1" ht="12.75" customHeight="1" x14ac:dyDescent="0.2"/>
    <row r="775" s="56" customFormat="1" ht="12.75" customHeight="1" x14ac:dyDescent="0.2"/>
    <row r="776" s="56" customFormat="1" ht="12.75" customHeight="1" x14ac:dyDescent="0.2"/>
    <row r="777" s="56" customFormat="1" ht="12.75" customHeight="1" x14ac:dyDescent="0.2"/>
    <row r="778" s="56" customFormat="1" ht="12.75" customHeight="1" x14ac:dyDescent="0.2"/>
    <row r="779" s="56" customFormat="1" ht="12.75" customHeight="1" x14ac:dyDescent="0.2"/>
    <row r="780" s="56" customFormat="1" ht="12.75" customHeight="1" x14ac:dyDescent="0.2"/>
    <row r="781" s="56" customFormat="1" ht="12.75" customHeight="1" x14ac:dyDescent="0.2"/>
    <row r="782" s="56" customFormat="1" ht="12.75" customHeight="1" x14ac:dyDescent="0.2"/>
    <row r="783" s="56" customFormat="1" ht="12.75" customHeight="1" x14ac:dyDescent="0.2"/>
    <row r="784" s="56" customFormat="1" ht="12.75" customHeight="1" x14ac:dyDescent="0.2"/>
    <row r="785" s="56" customFormat="1" ht="12.75" customHeight="1" x14ac:dyDescent="0.2"/>
    <row r="786" s="56" customFormat="1" ht="12.75" customHeight="1" x14ac:dyDescent="0.2"/>
    <row r="787" s="56" customFormat="1" ht="12.75" customHeight="1" x14ac:dyDescent="0.2"/>
    <row r="788" s="56" customFormat="1" ht="12.75" customHeight="1" x14ac:dyDescent="0.2"/>
    <row r="789" s="56" customFormat="1" ht="12.75" customHeight="1" x14ac:dyDescent="0.2"/>
    <row r="790" s="56" customFormat="1" ht="12.75" customHeight="1" x14ac:dyDescent="0.2"/>
    <row r="791" s="56" customFormat="1" ht="12.75" customHeight="1" x14ac:dyDescent="0.2"/>
    <row r="792" s="56" customFormat="1" ht="12.75" customHeight="1" x14ac:dyDescent="0.2"/>
    <row r="793" s="56" customFormat="1" ht="12.75" customHeight="1" x14ac:dyDescent="0.2"/>
    <row r="794" s="56" customFormat="1" ht="12.75" customHeight="1" x14ac:dyDescent="0.2"/>
    <row r="795" s="56" customFormat="1" ht="12.75" customHeight="1" x14ac:dyDescent="0.2"/>
    <row r="796" s="56" customFormat="1" ht="12.75" customHeight="1" x14ac:dyDescent="0.2"/>
    <row r="797" s="56" customFormat="1" ht="12.75" customHeight="1" x14ac:dyDescent="0.2"/>
    <row r="798" s="56" customFormat="1" ht="12.75" customHeight="1" x14ac:dyDescent="0.2"/>
    <row r="799" s="56" customFormat="1" ht="12.75" customHeight="1" x14ac:dyDescent="0.2"/>
    <row r="800" s="56" customFormat="1" ht="12.75" customHeight="1" x14ac:dyDescent="0.2"/>
    <row r="801" s="56" customFormat="1" ht="12.75" customHeight="1" x14ac:dyDescent="0.2"/>
    <row r="802" s="56" customFormat="1" ht="12.75" customHeight="1" x14ac:dyDescent="0.2"/>
    <row r="803" s="56" customFormat="1" ht="12.75" customHeight="1" x14ac:dyDescent="0.2"/>
    <row r="804" s="56" customFormat="1" ht="12.75" customHeight="1" x14ac:dyDescent="0.2"/>
    <row r="805" s="56" customFormat="1" ht="12.75" customHeight="1" x14ac:dyDescent="0.2"/>
    <row r="806" s="56" customFormat="1" ht="12.75" customHeight="1" x14ac:dyDescent="0.2"/>
    <row r="807" s="56" customFormat="1" ht="12.75" customHeight="1" x14ac:dyDescent="0.2"/>
    <row r="808" s="56" customFormat="1" ht="12.75" customHeight="1" x14ac:dyDescent="0.2"/>
    <row r="809" s="56" customFormat="1" ht="12.75" customHeight="1" x14ac:dyDescent="0.2"/>
    <row r="810" s="56" customFormat="1" ht="12.75" customHeight="1" x14ac:dyDescent="0.2"/>
    <row r="811" s="56" customFormat="1" ht="12.75" customHeight="1" x14ac:dyDescent="0.2"/>
    <row r="812" s="56" customFormat="1" ht="12.75" customHeight="1" x14ac:dyDescent="0.2"/>
    <row r="813" s="56" customFormat="1" ht="12.75" customHeight="1" x14ac:dyDescent="0.2"/>
    <row r="814" s="56" customFormat="1" ht="12.75" customHeight="1" x14ac:dyDescent="0.2"/>
    <row r="815" s="56" customFormat="1" ht="12.75" customHeight="1" x14ac:dyDescent="0.2"/>
    <row r="816" s="56" customFormat="1" ht="12.75" customHeight="1" x14ac:dyDescent="0.2"/>
    <row r="817" s="56" customFormat="1" ht="12.75" customHeight="1" x14ac:dyDescent="0.2"/>
    <row r="818" s="56" customFormat="1" ht="12.75" customHeight="1" x14ac:dyDescent="0.2"/>
    <row r="819" s="56" customFormat="1" ht="12.75" customHeight="1" x14ac:dyDescent="0.2"/>
    <row r="820" s="56" customFormat="1" ht="12.75" customHeight="1" x14ac:dyDescent="0.2"/>
    <row r="821" s="56" customFormat="1" ht="12.75" customHeight="1" x14ac:dyDescent="0.2"/>
    <row r="822" s="56" customFormat="1" ht="12.75" customHeight="1" x14ac:dyDescent="0.2"/>
    <row r="823" s="56" customFormat="1" ht="12.75" customHeight="1" x14ac:dyDescent="0.2"/>
    <row r="824" s="56" customFormat="1" ht="12.75" customHeight="1" x14ac:dyDescent="0.2"/>
    <row r="825" s="56" customFormat="1" ht="12.75" customHeight="1" x14ac:dyDescent="0.2"/>
    <row r="826" s="56" customFormat="1" ht="12.75" customHeight="1" x14ac:dyDescent="0.2"/>
    <row r="827" s="56" customFormat="1" ht="12.75" customHeight="1" x14ac:dyDescent="0.2"/>
    <row r="828" s="56" customFormat="1" ht="12.75" customHeight="1" x14ac:dyDescent="0.2"/>
    <row r="829" s="56" customFormat="1" ht="12.75" customHeight="1" x14ac:dyDescent="0.2"/>
    <row r="830" s="56" customFormat="1" ht="12.75" customHeight="1" x14ac:dyDescent="0.2"/>
    <row r="831" s="56" customFormat="1" ht="12.75" customHeight="1" x14ac:dyDescent="0.2"/>
    <row r="832" s="56" customFormat="1" ht="12.75" customHeight="1" x14ac:dyDescent="0.2"/>
    <row r="833" s="56" customFormat="1" ht="12.75" customHeight="1" x14ac:dyDescent="0.2"/>
    <row r="834" s="56" customFormat="1" ht="12.75" customHeight="1" x14ac:dyDescent="0.2"/>
    <row r="835" s="56" customFormat="1" ht="12.75" customHeight="1" x14ac:dyDescent="0.2"/>
    <row r="836" s="56" customFormat="1" ht="12.75" customHeight="1" x14ac:dyDescent="0.2"/>
    <row r="837" s="56" customFormat="1" ht="12.75" customHeight="1" x14ac:dyDescent="0.2"/>
    <row r="838" s="56" customFormat="1" ht="12.75" customHeight="1" x14ac:dyDescent="0.2"/>
    <row r="839" s="56" customFormat="1" ht="12.75" customHeight="1" x14ac:dyDescent="0.2"/>
    <row r="840" s="56" customFormat="1" ht="12.75" customHeight="1" x14ac:dyDescent="0.2"/>
    <row r="841" s="56" customFormat="1" ht="12.75" customHeight="1" x14ac:dyDescent="0.2"/>
    <row r="842" s="56" customFormat="1" ht="12.75" customHeight="1" x14ac:dyDescent="0.2"/>
    <row r="843" s="56" customFormat="1" ht="12.75" customHeight="1" x14ac:dyDescent="0.2"/>
    <row r="844" s="56" customFormat="1" ht="12.75" customHeight="1" x14ac:dyDescent="0.2"/>
    <row r="845" s="56" customFormat="1" ht="12.75" customHeight="1" x14ac:dyDescent="0.2"/>
    <row r="846" s="56" customFormat="1" ht="12.75" customHeight="1" x14ac:dyDescent="0.2"/>
    <row r="847" s="56" customFormat="1" ht="12.75" customHeight="1" x14ac:dyDescent="0.2"/>
    <row r="848" s="56" customFormat="1" ht="12.75" customHeight="1" x14ac:dyDescent="0.2"/>
    <row r="849" s="56" customFormat="1" ht="12.75" customHeight="1" x14ac:dyDescent="0.2"/>
    <row r="850" s="56" customFormat="1" ht="12.75" customHeight="1" x14ac:dyDescent="0.2"/>
    <row r="851" s="56" customFormat="1" ht="12.75" customHeight="1" x14ac:dyDescent="0.2"/>
    <row r="852" s="56" customFormat="1" ht="12.75" customHeight="1" x14ac:dyDescent="0.2"/>
    <row r="853" s="56" customFormat="1" ht="12.75" customHeight="1" x14ac:dyDescent="0.2"/>
    <row r="854" s="56" customFormat="1" ht="12.75" customHeight="1" x14ac:dyDescent="0.2"/>
    <row r="855" s="56" customFormat="1" ht="12.75" customHeight="1" x14ac:dyDescent="0.2"/>
    <row r="856" s="56" customFormat="1" ht="12.75" customHeight="1" x14ac:dyDescent="0.2"/>
    <row r="857" s="56" customFormat="1" ht="12.75" customHeight="1" x14ac:dyDescent="0.2"/>
    <row r="858" s="56" customFormat="1" ht="12.75" customHeight="1" x14ac:dyDescent="0.2"/>
    <row r="859" s="56" customFormat="1" ht="12.75" customHeight="1" x14ac:dyDescent="0.2"/>
    <row r="860" s="56" customFormat="1" ht="12.75" customHeight="1" x14ac:dyDescent="0.2"/>
    <row r="861" s="56" customFormat="1" ht="12.75" customHeight="1" x14ac:dyDescent="0.2"/>
    <row r="862" s="56" customFormat="1" ht="12.75" customHeight="1" x14ac:dyDescent="0.2"/>
    <row r="863" s="56" customFormat="1" ht="12.75" customHeight="1" x14ac:dyDescent="0.2"/>
    <row r="864" s="56" customFormat="1" ht="12.75" customHeight="1" x14ac:dyDescent="0.2"/>
    <row r="865" s="56" customFormat="1" ht="12.75" customHeight="1" x14ac:dyDescent="0.2"/>
    <row r="866" s="56" customFormat="1" ht="12.75" customHeight="1" x14ac:dyDescent="0.2"/>
    <row r="867" s="56" customFormat="1" ht="12.75" customHeight="1" x14ac:dyDescent="0.2"/>
    <row r="868" s="56" customFormat="1" ht="12.75" customHeight="1" x14ac:dyDescent="0.2"/>
    <row r="869" s="56" customFormat="1" ht="12.75" customHeight="1" x14ac:dyDescent="0.2"/>
    <row r="870" s="56" customFormat="1" ht="12.75" customHeight="1" x14ac:dyDescent="0.2"/>
    <row r="871" s="56" customFormat="1" ht="12.75" customHeight="1" x14ac:dyDescent="0.2"/>
    <row r="872" s="56" customFormat="1" ht="12.75" customHeight="1" x14ac:dyDescent="0.2"/>
    <row r="873" s="56" customFormat="1" ht="12.75" customHeight="1" x14ac:dyDescent="0.2"/>
    <row r="874" s="56" customFormat="1" ht="12.75" customHeight="1" x14ac:dyDescent="0.2"/>
    <row r="875" s="56" customFormat="1" ht="12.75" customHeight="1" x14ac:dyDescent="0.2"/>
    <row r="876" s="56" customFormat="1" ht="12.75" customHeight="1" x14ac:dyDescent="0.2"/>
    <row r="877" s="56" customFormat="1" ht="12.75" customHeight="1" x14ac:dyDescent="0.2"/>
    <row r="878" s="56" customFormat="1" ht="12.75" customHeight="1" x14ac:dyDescent="0.2"/>
    <row r="879" s="56" customFormat="1" ht="12.75" customHeight="1" x14ac:dyDescent="0.2"/>
    <row r="880" s="56" customFormat="1" ht="12.75" customHeight="1" x14ac:dyDescent="0.2"/>
    <row r="881" s="56" customFormat="1" ht="12.75" customHeight="1" x14ac:dyDescent="0.2"/>
    <row r="882" s="56" customFormat="1" ht="12.75" customHeight="1" x14ac:dyDescent="0.2"/>
    <row r="883" s="56" customFormat="1" ht="12.75" customHeight="1" x14ac:dyDescent="0.2"/>
    <row r="884" s="56" customFormat="1" ht="12.75" customHeight="1" x14ac:dyDescent="0.2"/>
    <row r="885" s="56" customFormat="1" ht="12.75" customHeight="1" x14ac:dyDescent="0.2"/>
    <row r="886" s="56" customFormat="1" ht="12.75" customHeight="1" x14ac:dyDescent="0.2"/>
    <row r="887" s="56" customFormat="1" ht="12.75" customHeight="1" x14ac:dyDescent="0.2"/>
    <row r="888" s="56" customFormat="1" ht="12.75" customHeight="1" x14ac:dyDescent="0.2"/>
    <row r="889" s="56" customFormat="1" ht="12.75" customHeight="1" x14ac:dyDescent="0.2"/>
    <row r="890" s="56" customFormat="1" ht="12.75" customHeight="1" x14ac:dyDescent="0.2"/>
    <row r="891" s="56" customFormat="1" ht="12.75" customHeight="1" x14ac:dyDescent="0.2"/>
    <row r="892" s="56" customFormat="1" ht="12.75" customHeight="1" x14ac:dyDescent="0.2"/>
    <row r="893" s="56" customFormat="1" ht="12.75" customHeight="1" x14ac:dyDescent="0.2"/>
    <row r="894" s="56" customFormat="1" ht="12.75" customHeight="1" x14ac:dyDescent="0.2"/>
    <row r="895" s="56" customFormat="1" ht="12.75" customHeight="1" x14ac:dyDescent="0.2"/>
    <row r="896" s="56" customFormat="1" ht="12.75" customHeight="1" x14ac:dyDescent="0.2"/>
    <row r="897" s="56" customFormat="1" ht="12.75" customHeight="1" x14ac:dyDescent="0.2"/>
    <row r="898" s="56" customFormat="1" ht="12.75" customHeight="1" x14ac:dyDescent="0.2"/>
    <row r="899" s="56" customFormat="1" ht="12.75" customHeight="1" x14ac:dyDescent="0.2"/>
    <row r="900" s="56" customFormat="1" ht="12.75" customHeight="1" x14ac:dyDescent="0.2"/>
    <row r="901" s="56" customFormat="1" ht="12.75" customHeight="1" x14ac:dyDescent="0.2"/>
    <row r="902" s="56" customFormat="1" ht="12.75" customHeight="1" x14ac:dyDescent="0.2"/>
    <row r="903" s="56" customFormat="1" ht="12.75" customHeight="1" x14ac:dyDescent="0.2"/>
    <row r="904" s="56" customFormat="1" ht="12.75" customHeight="1" x14ac:dyDescent="0.2"/>
    <row r="905" s="56" customFormat="1" ht="12.75" customHeight="1" x14ac:dyDescent="0.2"/>
    <row r="906" s="56" customFormat="1" ht="12.75" customHeight="1" x14ac:dyDescent="0.2"/>
    <row r="907" s="56" customFormat="1" ht="12.75" customHeight="1" x14ac:dyDescent="0.2"/>
    <row r="908" s="56" customFormat="1" ht="12.75" customHeight="1" x14ac:dyDescent="0.2"/>
    <row r="909" s="56" customFormat="1" ht="12.75" customHeight="1" x14ac:dyDescent="0.2"/>
    <row r="910" s="56" customFormat="1" ht="12.75" customHeight="1" x14ac:dyDescent="0.2"/>
    <row r="911" s="56" customFormat="1" ht="12.75" customHeight="1" x14ac:dyDescent="0.2"/>
    <row r="912" s="56" customFormat="1" ht="12.75" customHeight="1" x14ac:dyDescent="0.2"/>
    <row r="913" s="56" customFormat="1" ht="12.75" customHeight="1" x14ac:dyDescent="0.2"/>
    <row r="914" s="56" customFormat="1" ht="12.75" customHeight="1" x14ac:dyDescent="0.2"/>
    <row r="915" s="56" customFormat="1" ht="12.75" customHeight="1" x14ac:dyDescent="0.2"/>
    <row r="916" s="56" customFormat="1" ht="12.75" customHeight="1" x14ac:dyDescent="0.2"/>
    <row r="917" s="56" customFormat="1" ht="12.75" customHeight="1" x14ac:dyDescent="0.2"/>
    <row r="918" s="56" customFormat="1" ht="12.75" customHeight="1" x14ac:dyDescent="0.2"/>
    <row r="919" s="56" customFormat="1" ht="12.75" customHeight="1" x14ac:dyDescent="0.2"/>
    <row r="920" s="56" customFormat="1" ht="12.75" customHeight="1" x14ac:dyDescent="0.2"/>
    <row r="921" s="56" customFormat="1" ht="12.75" customHeight="1" x14ac:dyDescent="0.2"/>
    <row r="922" s="56" customFormat="1" ht="12.75" customHeight="1" x14ac:dyDescent="0.2"/>
    <row r="923" s="56" customFormat="1" ht="12.75" customHeight="1" x14ac:dyDescent="0.2"/>
    <row r="924" s="56" customFormat="1" ht="12.75" customHeight="1" x14ac:dyDescent="0.2"/>
    <row r="925" s="56" customFormat="1" ht="12.75" customHeight="1" x14ac:dyDescent="0.2"/>
    <row r="926" s="56" customFormat="1" ht="12.75" customHeight="1" x14ac:dyDescent="0.2"/>
    <row r="927" s="56" customFormat="1" ht="12.75" customHeight="1" x14ac:dyDescent="0.2"/>
    <row r="928" s="56" customFormat="1" ht="12.75" customHeight="1" x14ac:dyDescent="0.2"/>
    <row r="929" s="56" customFormat="1" ht="12.75" customHeight="1" x14ac:dyDescent="0.2"/>
    <row r="930" s="56" customFormat="1" ht="12.75" customHeight="1" x14ac:dyDescent="0.2"/>
    <row r="931" s="56" customFormat="1" ht="12.75" customHeight="1" x14ac:dyDescent="0.2"/>
    <row r="932" s="56" customFormat="1" ht="12.75" customHeight="1" x14ac:dyDescent="0.2"/>
    <row r="933" s="56" customFormat="1" ht="12.75" customHeight="1" x14ac:dyDescent="0.2"/>
    <row r="934" s="56" customFormat="1" ht="12.75" customHeight="1" x14ac:dyDescent="0.2"/>
    <row r="935" s="56" customFormat="1" ht="12.75" customHeight="1" x14ac:dyDescent="0.2"/>
    <row r="936" s="56" customFormat="1" ht="12.75" customHeight="1" x14ac:dyDescent="0.2"/>
    <row r="937" s="56" customFormat="1" ht="12.75" customHeight="1" x14ac:dyDescent="0.2"/>
    <row r="938" s="56" customFormat="1" ht="12.75" customHeight="1" x14ac:dyDescent="0.2"/>
    <row r="939" s="56" customFormat="1" ht="12.75" customHeight="1" x14ac:dyDescent="0.2"/>
    <row r="940" s="56" customFormat="1" ht="12.75" customHeight="1" x14ac:dyDescent="0.2"/>
    <row r="941" s="56" customFormat="1" ht="12.75" customHeight="1" x14ac:dyDescent="0.2"/>
    <row r="942" s="56" customFormat="1" ht="12.75" customHeight="1" x14ac:dyDescent="0.2"/>
    <row r="943" s="56" customFormat="1" ht="12.75" customHeight="1" x14ac:dyDescent="0.2"/>
    <row r="944" s="56" customFormat="1" ht="12.75" customHeight="1" x14ac:dyDescent="0.2"/>
    <row r="945" s="56" customFormat="1" ht="12.75" customHeight="1" x14ac:dyDescent="0.2"/>
    <row r="946" s="56" customFormat="1" ht="12.75" customHeight="1" x14ac:dyDescent="0.2"/>
    <row r="947" s="56" customFormat="1" ht="12.75" customHeight="1" x14ac:dyDescent="0.2"/>
    <row r="948" s="56" customFormat="1" ht="12.75" customHeight="1" x14ac:dyDescent="0.2"/>
    <row r="949" s="56" customFormat="1" ht="12.75" customHeight="1" x14ac:dyDescent="0.2"/>
    <row r="950" s="56" customFormat="1" ht="12.75" customHeight="1" x14ac:dyDescent="0.2"/>
    <row r="951" s="56" customFormat="1" ht="12.75" customHeight="1" x14ac:dyDescent="0.2"/>
    <row r="952" s="56" customFormat="1" ht="12.75" customHeight="1" x14ac:dyDescent="0.2"/>
    <row r="953" s="56" customFormat="1" ht="12.75" customHeight="1" x14ac:dyDescent="0.2"/>
    <row r="954" s="56" customFormat="1" ht="12.75" customHeight="1" x14ac:dyDescent="0.2"/>
    <row r="955" s="56" customFormat="1" ht="12.75" customHeight="1" x14ac:dyDescent="0.2"/>
    <row r="956" s="56" customFormat="1" ht="12.75" customHeight="1" x14ac:dyDescent="0.2"/>
    <row r="957" s="56" customFormat="1" ht="12.75" customHeight="1" x14ac:dyDescent="0.2"/>
    <row r="958" s="56" customFormat="1" ht="12.75" customHeight="1" x14ac:dyDescent="0.2"/>
    <row r="959" s="56" customFormat="1" ht="12.75" customHeight="1" x14ac:dyDescent="0.2"/>
    <row r="960" s="56" customFormat="1" ht="12.75" customHeight="1" x14ac:dyDescent="0.2"/>
    <row r="961" s="56" customFormat="1" ht="12.75" customHeight="1" x14ac:dyDescent="0.2"/>
    <row r="962" s="56" customFormat="1" ht="12.75" customHeight="1" x14ac:dyDescent="0.2"/>
    <row r="963" s="56" customFormat="1" ht="12.75" customHeight="1" x14ac:dyDescent="0.2"/>
    <row r="964" s="56" customFormat="1" ht="12.75" customHeight="1" x14ac:dyDescent="0.2"/>
    <row r="965" s="56" customFormat="1" ht="12.75" customHeight="1" x14ac:dyDescent="0.2"/>
    <row r="966" s="56" customFormat="1" ht="12.75" customHeight="1" x14ac:dyDescent="0.2"/>
    <row r="967" s="56" customFormat="1" ht="12.75" customHeight="1" x14ac:dyDescent="0.2"/>
    <row r="968" s="56" customFormat="1" ht="12.75" customHeight="1" x14ac:dyDescent="0.2"/>
    <row r="969" s="56" customFormat="1" ht="12.75" customHeight="1" x14ac:dyDescent="0.2"/>
    <row r="970" s="56" customFormat="1" ht="12.75" customHeight="1" x14ac:dyDescent="0.2"/>
    <row r="971" s="56" customFormat="1" ht="12.75" customHeight="1" x14ac:dyDescent="0.2"/>
    <row r="972" s="56" customFormat="1" ht="12.75" customHeight="1" x14ac:dyDescent="0.2"/>
    <row r="973" s="56" customFormat="1" ht="12.75" customHeight="1" x14ac:dyDescent="0.2"/>
    <row r="974" s="56" customFormat="1" ht="12.75" customHeight="1" x14ac:dyDescent="0.2"/>
    <row r="975" s="56" customFormat="1" ht="12.75" customHeight="1" x14ac:dyDescent="0.2"/>
    <row r="976" s="56" customFormat="1" ht="12.75" customHeight="1" x14ac:dyDescent="0.2"/>
    <row r="977" s="56" customFormat="1" ht="12.75" customHeight="1" x14ac:dyDescent="0.2"/>
    <row r="978" s="56" customFormat="1" ht="12.75" customHeight="1" x14ac:dyDescent="0.2"/>
    <row r="979" s="56" customFormat="1" ht="12.75" customHeight="1" x14ac:dyDescent="0.2"/>
    <row r="980" s="56" customFormat="1" ht="12.75" customHeight="1" x14ac:dyDescent="0.2"/>
    <row r="981" s="56" customFormat="1" ht="12.75" customHeight="1" x14ac:dyDescent="0.2"/>
    <row r="982" s="56" customFormat="1" ht="12.75" customHeight="1" x14ac:dyDescent="0.2"/>
    <row r="983" s="56" customFormat="1" ht="12.75" customHeight="1" x14ac:dyDescent="0.2"/>
    <row r="984" s="56" customFormat="1" ht="12.75" customHeight="1" x14ac:dyDescent="0.2"/>
    <row r="985" s="56" customFormat="1" ht="12.75" customHeight="1" x14ac:dyDescent="0.2"/>
    <row r="986" s="56" customFormat="1" ht="12.75" customHeight="1" x14ac:dyDescent="0.2"/>
    <row r="987" s="56" customFormat="1" ht="12.75" customHeight="1" x14ac:dyDescent="0.2"/>
    <row r="988" s="56" customFormat="1" ht="12.75" customHeight="1" x14ac:dyDescent="0.2"/>
    <row r="989" s="56" customFormat="1" ht="12.75" customHeight="1" x14ac:dyDescent="0.2"/>
    <row r="990" s="56" customFormat="1" ht="12.75" customHeight="1" x14ac:dyDescent="0.2"/>
    <row r="991" s="56" customFormat="1" ht="12.75" customHeight="1" x14ac:dyDescent="0.2"/>
    <row r="992" s="56" customFormat="1" ht="12.75" customHeight="1" x14ac:dyDescent="0.2"/>
    <row r="993" s="56" customFormat="1" ht="12.75" customHeight="1" x14ac:dyDescent="0.2"/>
    <row r="994" s="56" customFormat="1" ht="12.75" customHeight="1" x14ac:dyDescent="0.2"/>
    <row r="995" s="56" customFormat="1" ht="12.75" customHeight="1" x14ac:dyDescent="0.2"/>
    <row r="996" s="56" customFormat="1" ht="12.75" customHeight="1" x14ac:dyDescent="0.2"/>
    <row r="997" s="56" customFormat="1" ht="12.75" customHeight="1" x14ac:dyDescent="0.2"/>
    <row r="998" s="56" customFormat="1" ht="12.75" customHeight="1" x14ac:dyDescent="0.2"/>
    <row r="999" s="56" customFormat="1" ht="12.75" customHeight="1" x14ac:dyDescent="0.2"/>
    <row r="1000" s="56" customFormat="1" ht="12.75" customHeight="1" x14ac:dyDescent="0.2"/>
    <row r="1001" s="56" customFormat="1" ht="12.75" customHeight="1" x14ac:dyDescent="0.2"/>
    <row r="1002" s="56" customFormat="1" ht="12.75" customHeight="1" x14ac:dyDescent="0.2"/>
    <row r="1003" s="56" customFormat="1" ht="12.75" customHeight="1" x14ac:dyDescent="0.2"/>
    <row r="1004" s="56" customFormat="1" ht="12.75" customHeight="1" x14ac:dyDescent="0.2"/>
    <row r="1005" s="56" customFormat="1" ht="12.75" customHeight="1" x14ac:dyDescent="0.2"/>
    <row r="1006" s="56" customFormat="1" ht="12.75" customHeight="1" x14ac:dyDescent="0.2"/>
    <row r="1007" s="56" customFormat="1" ht="12.75" customHeight="1" x14ac:dyDescent="0.2"/>
    <row r="1008" s="56" customFormat="1" ht="12.75" customHeight="1" x14ac:dyDescent="0.2"/>
    <row r="1009" s="56" customFormat="1" ht="12.75" customHeight="1" x14ac:dyDescent="0.2"/>
    <row r="1010" s="56" customFormat="1" ht="12.75" customHeight="1" x14ac:dyDescent="0.2"/>
    <row r="1011" s="56" customFormat="1" ht="12.75" customHeight="1" x14ac:dyDescent="0.2"/>
    <row r="1012" s="56" customFormat="1" ht="12.75" customHeight="1" x14ac:dyDescent="0.2"/>
    <row r="1013" s="56" customFormat="1" ht="12.75" customHeight="1" x14ac:dyDescent="0.2"/>
    <row r="1014" s="56" customFormat="1" ht="12.75" customHeight="1" x14ac:dyDescent="0.2"/>
    <row r="1015" s="56" customFormat="1" ht="12.75" customHeight="1" x14ac:dyDescent="0.2"/>
    <row r="1016" s="56" customFormat="1" ht="12.75" customHeight="1" x14ac:dyDescent="0.2"/>
    <row r="1017" s="56" customFormat="1" ht="12.75" customHeight="1" x14ac:dyDescent="0.2"/>
    <row r="1018" s="56" customFormat="1" ht="12.75" customHeight="1" x14ac:dyDescent="0.2"/>
    <row r="1019" s="56" customFormat="1" ht="12.75" customHeight="1" x14ac:dyDescent="0.2"/>
    <row r="1020" s="56" customFormat="1" ht="12.75" customHeight="1" x14ac:dyDescent="0.2"/>
    <row r="1021" s="56" customFormat="1" ht="12.75" customHeight="1" x14ac:dyDescent="0.2"/>
    <row r="1022" s="56" customFormat="1" ht="12.75" customHeight="1" x14ac:dyDescent="0.2"/>
    <row r="1023" s="56" customFormat="1" ht="12.75" customHeight="1" x14ac:dyDescent="0.2"/>
    <row r="1024" s="56" customFormat="1" ht="12.75" customHeight="1" x14ac:dyDescent="0.2"/>
    <row r="1025" s="56" customFormat="1" ht="12.75" customHeight="1" x14ac:dyDescent="0.2"/>
    <row r="1026" s="56" customFormat="1" ht="12.75" customHeight="1" x14ac:dyDescent="0.2"/>
    <row r="1027" s="56" customFormat="1" ht="12.75" customHeight="1" x14ac:dyDescent="0.2"/>
    <row r="1028" s="56" customFormat="1" ht="12.75" customHeight="1" x14ac:dyDescent="0.2"/>
    <row r="1029" s="56" customFormat="1" ht="12.75" customHeight="1" x14ac:dyDescent="0.2"/>
    <row r="1030" s="56" customFormat="1" ht="12.75" customHeight="1" x14ac:dyDescent="0.2"/>
    <row r="1031" s="56" customFormat="1" ht="12.75" customHeight="1" x14ac:dyDescent="0.2"/>
    <row r="1032" s="56" customFormat="1" ht="12.75" customHeight="1" x14ac:dyDescent="0.2"/>
    <row r="1033" s="56" customFormat="1" ht="12.75" customHeight="1" x14ac:dyDescent="0.2"/>
    <row r="1034" s="56" customFormat="1" ht="12.75" customHeight="1" x14ac:dyDescent="0.2"/>
    <row r="1035" s="56" customFormat="1" ht="12.75" customHeight="1" x14ac:dyDescent="0.2"/>
    <row r="1036" s="56" customFormat="1" ht="12.75" customHeight="1" x14ac:dyDescent="0.2"/>
    <row r="1037" s="56" customFormat="1" ht="12.75" customHeight="1" x14ac:dyDescent="0.2"/>
    <row r="1038" s="56" customFormat="1" ht="12.75" customHeight="1" x14ac:dyDescent="0.2"/>
    <row r="1039" s="56" customFormat="1" ht="12.75" customHeight="1" x14ac:dyDescent="0.2"/>
    <row r="1040" s="56" customFormat="1" ht="12.75" customHeight="1" x14ac:dyDescent="0.2"/>
    <row r="1041" s="56" customFormat="1" ht="12.75" customHeight="1" x14ac:dyDescent="0.2"/>
    <row r="1042" s="56" customFormat="1" ht="12.75" customHeight="1" x14ac:dyDescent="0.2"/>
    <row r="1043" s="56" customFormat="1" ht="12.75" customHeight="1" x14ac:dyDescent="0.2"/>
    <row r="1044" s="56" customFormat="1" ht="12.75" customHeight="1" x14ac:dyDescent="0.2"/>
    <row r="1045" s="56" customFormat="1" ht="12.75" customHeight="1" x14ac:dyDescent="0.2"/>
    <row r="1046" s="56" customFormat="1" ht="12.75" customHeight="1" x14ac:dyDescent="0.2"/>
    <row r="1047" s="56" customFormat="1" ht="12.75" customHeight="1" x14ac:dyDescent="0.2"/>
    <row r="1048" s="56" customFormat="1" ht="12.75" customHeight="1" x14ac:dyDescent="0.2"/>
    <row r="1049" s="56" customFormat="1" ht="12.75" customHeight="1" x14ac:dyDescent="0.2"/>
    <row r="1050" s="56" customFormat="1" ht="12.75" customHeight="1" x14ac:dyDescent="0.2"/>
    <row r="1051" s="56" customFormat="1" ht="12.75" customHeight="1" x14ac:dyDescent="0.2"/>
    <row r="1052" s="56" customFormat="1" ht="12.75" customHeight="1" x14ac:dyDescent="0.2"/>
    <row r="1053" s="56" customFormat="1" ht="12.75" customHeight="1" x14ac:dyDescent="0.2"/>
    <row r="1054" s="56" customFormat="1" ht="12.75" customHeight="1" x14ac:dyDescent="0.2"/>
    <row r="1055" s="56" customFormat="1" ht="12.75" customHeight="1" x14ac:dyDescent="0.2"/>
    <row r="1056" s="56" customFormat="1" ht="12.75" customHeight="1" x14ac:dyDescent="0.2"/>
    <row r="1057" s="56" customFormat="1" ht="12.75" customHeight="1" x14ac:dyDescent="0.2"/>
    <row r="1058" s="56" customFormat="1" ht="12.75" customHeight="1" x14ac:dyDescent="0.2"/>
    <row r="1059" s="56" customFormat="1" ht="12.75" customHeight="1" x14ac:dyDescent="0.2"/>
    <row r="1060" s="56" customFormat="1" ht="12.75" customHeight="1" x14ac:dyDescent="0.2"/>
    <row r="1061" s="56" customFormat="1" ht="12.75" customHeight="1" x14ac:dyDescent="0.2"/>
    <row r="1062" s="56" customFormat="1" ht="12.75" customHeight="1" x14ac:dyDescent="0.2"/>
    <row r="1063" s="56" customFormat="1" ht="12.75" customHeight="1" x14ac:dyDescent="0.2"/>
    <row r="1064" s="56" customFormat="1" ht="12.75" customHeight="1" x14ac:dyDescent="0.2"/>
    <row r="1065" s="56" customFormat="1" ht="12.75" customHeight="1" x14ac:dyDescent="0.2"/>
    <row r="1066" s="56" customFormat="1" ht="12.75" customHeight="1" x14ac:dyDescent="0.2"/>
    <row r="1067" s="56" customFormat="1" ht="12.75" customHeight="1" x14ac:dyDescent="0.2"/>
    <row r="1068" s="56" customFormat="1" ht="12.75" customHeight="1" x14ac:dyDescent="0.2"/>
    <row r="1069" s="56" customFormat="1" ht="12.75" customHeight="1" x14ac:dyDescent="0.2"/>
    <row r="1070" s="56" customFormat="1" ht="12.75" customHeight="1" x14ac:dyDescent="0.2"/>
    <row r="1071" s="56" customFormat="1" ht="12.75" customHeight="1" x14ac:dyDescent="0.2"/>
    <row r="1072" s="56" customFormat="1" ht="12.75" customHeight="1" x14ac:dyDescent="0.2"/>
    <row r="1073" s="56" customFormat="1" ht="12.75" customHeight="1" x14ac:dyDescent="0.2"/>
    <row r="1074" s="56" customFormat="1" ht="12.75" customHeight="1" x14ac:dyDescent="0.2"/>
    <row r="1075" s="56" customFormat="1" ht="12.75" customHeight="1" x14ac:dyDescent="0.2"/>
    <row r="1076" s="56" customFormat="1" ht="12.75" customHeight="1" x14ac:dyDescent="0.2"/>
    <row r="1077" s="56" customFormat="1" ht="12.75" customHeight="1" x14ac:dyDescent="0.2"/>
    <row r="1078" s="56" customFormat="1" ht="12.75" customHeight="1" x14ac:dyDescent="0.2"/>
    <row r="1079" s="56" customFormat="1" ht="12.75" customHeight="1" x14ac:dyDescent="0.2"/>
    <row r="1080" s="56" customFormat="1" ht="12.75" customHeight="1" x14ac:dyDescent="0.2"/>
    <row r="1081" s="56" customFormat="1" ht="12.75" customHeight="1" x14ac:dyDescent="0.2"/>
    <row r="1082" s="56" customFormat="1" ht="12.75" customHeight="1" x14ac:dyDescent="0.2"/>
    <row r="1083" s="56" customFormat="1" ht="12.75" customHeight="1" x14ac:dyDescent="0.2"/>
    <row r="1084" s="56" customFormat="1" ht="12.75" customHeight="1" x14ac:dyDescent="0.2"/>
    <row r="1085" s="56" customFormat="1" ht="12.75" customHeight="1" x14ac:dyDescent="0.2"/>
    <row r="1086" s="56" customFormat="1" ht="12.75" customHeight="1" x14ac:dyDescent="0.2"/>
    <row r="1087" s="56" customFormat="1" ht="12.75" customHeight="1" x14ac:dyDescent="0.2"/>
    <row r="1088" s="56" customFormat="1" ht="12.75" customHeight="1" x14ac:dyDescent="0.2"/>
    <row r="1089" s="56" customFormat="1" ht="12.75" customHeight="1" x14ac:dyDescent="0.2"/>
    <row r="1090" s="56" customFormat="1" ht="12.75" customHeight="1" x14ac:dyDescent="0.2"/>
    <row r="1091" s="56" customFormat="1" ht="12.75" customHeight="1" x14ac:dyDescent="0.2"/>
    <row r="1092" s="56" customFormat="1" ht="12.75" customHeight="1" x14ac:dyDescent="0.2"/>
    <row r="1093" s="56" customFormat="1" ht="12.75" customHeight="1" x14ac:dyDescent="0.2"/>
    <row r="1094" s="56" customFormat="1" ht="12.75" customHeight="1" x14ac:dyDescent="0.2"/>
    <row r="1095" s="56" customFormat="1" ht="12.75" customHeight="1" x14ac:dyDescent="0.2"/>
    <row r="1096" s="56" customFormat="1" ht="12.75" customHeight="1" x14ac:dyDescent="0.2"/>
    <row r="1097" s="56" customFormat="1" ht="12.75" customHeight="1" x14ac:dyDescent="0.2"/>
    <row r="1098" s="56" customFormat="1" ht="12.75" customHeight="1" x14ac:dyDescent="0.2"/>
    <row r="1099" s="56" customFormat="1" ht="12.75" customHeight="1" x14ac:dyDescent="0.2"/>
    <row r="1100" s="56" customFormat="1" ht="12.75" customHeight="1" x14ac:dyDescent="0.2"/>
    <row r="1101" s="56" customFormat="1" ht="12.75" customHeight="1" x14ac:dyDescent="0.2"/>
    <row r="1102" s="56" customFormat="1" ht="12.75" customHeight="1" x14ac:dyDescent="0.2"/>
    <row r="1103" s="56" customFormat="1" ht="12.75" customHeight="1" x14ac:dyDescent="0.2"/>
    <row r="1104" s="56" customFormat="1" ht="12.75" customHeight="1" x14ac:dyDescent="0.2"/>
    <row r="1105" s="56" customFormat="1" ht="12.75" customHeight="1" x14ac:dyDescent="0.2"/>
    <row r="1106" s="56" customFormat="1" ht="12.75" customHeight="1" x14ac:dyDescent="0.2"/>
    <row r="1107" s="56" customFormat="1" ht="12.75" customHeight="1" x14ac:dyDescent="0.2"/>
    <row r="1108" s="56" customFormat="1" ht="12.75" customHeight="1" x14ac:dyDescent="0.2"/>
    <row r="1109" s="56" customFormat="1" ht="12.75" customHeight="1" x14ac:dyDescent="0.2"/>
    <row r="1110" s="56" customFormat="1" ht="12.75" customHeight="1" x14ac:dyDescent="0.2"/>
    <row r="1111" s="56" customFormat="1" ht="12.75" customHeight="1" x14ac:dyDescent="0.2"/>
    <row r="1112" s="56" customFormat="1" ht="12.75" customHeight="1" x14ac:dyDescent="0.2"/>
    <row r="1113" s="56" customFormat="1" ht="12.75" customHeight="1" x14ac:dyDescent="0.2"/>
    <row r="1114" s="56" customFormat="1" ht="12.75" customHeight="1" x14ac:dyDescent="0.2"/>
    <row r="1115" s="56" customFormat="1" ht="12.75" customHeight="1" x14ac:dyDescent="0.2"/>
    <row r="1116" s="56" customFormat="1" ht="12.75" customHeight="1" x14ac:dyDescent="0.2"/>
    <row r="1117" s="56" customFormat="1" ht="12.75" customHeight="1" x14ac:dyDescent="0.2"/>
    <row r="1118" s="56" customFormat="1" ht="12.75" customHeight="1" x14ac:dyDescent="0.2"/>
    <row r="1119" s="56" customFormat="1" ht="12.75" customHeight="1" x14ac:dyDescent="0.2"/>
    <row r="1120" s="56" customFormat="1" ht="12.75" customHeight="1" x14ac:dyDescent="0.2"/>
    <row r="1121" s="56" customFormat="1" ht="12.75" customHeight="1" x14ac:dyDescent="0.2"/>
    <row r="1122" s="56" customFormat="1" ht="12.75" customHeight="1" x14ac:dyDescent="0.2"/>
    <row r="1123" s="56" customFormat="1" ht="12.75" customHeight="1" x14ac:dyDescent="0.2"/>
    <row r="1124" s="56" customFormat="1" ht="12.75" customHeight="1" x14ac:dyDescent="0.2"/>
    <row r="1125" s="56" customFormat="1" ht="12.75" customHeight="1" x14ac:dyDescent="0.2"/>
    <row r="1126" s="56" customFormat="1" ht="12.75" customHeight="1" x14ac:dyDescent="0.2"/>
    <row r="1127" s="56" customFormat="1" ht="12.75" customHeight="1" x14ac:dyDescent="0.2"/>
    <row r="1128" s="56" customFormat="1" ht="12.75" customHeight="1" x14ac:dyDescent="0.2"/>
    <row r="1129" s="56" customFormat="1" ht="12.75" customHeight="1" x14ac:dyDescent="0.2"/>
    <row r="1130" s="56" customFormat="1" ht="12.75" customHeight="1" x14ac:dyDescent="0.2"/>
    <row r="1131" s="56" customFormat="1" ht="12.75" customHeight="1" x14ac:dyDescent="0.2"/>
    <row r="1132" s="56" customFormat="1" ht="12.75" customHeight="1" x14ac:dyDescent="0.2"/>
    <row r="1133" s="56" customFormat="1" ht="12.75" customHeight="1" x14ac:dyDescent="0.2"/>
    <row r="1134" s="56" customFormat="1" ht="12.75" customHeight="1" x14ac:dyDescent="0.2"/>
    <row r="1135" s="56" customFormat="1" ht="12.75" customHeight="1" x14ac:dyDescent="0.2"/>
    <row r="1136" s="56" customFormat="1" ht="12.75" customHeight="1" x14ac:dyDescent="0.2"/>
    <row r="1137" s="56" customFormat="1" ht="12.75" customHeight="1" x14ac:dyDescent="0.2"/>
    <row r="1138" s="56" customFormat="1" ht="12.75" customHeight="1" x14ac:dyDescent="0.2"/>
    <row r="1139" s="56" customFormat="1" ht="12.75" customHeight="1" x14ac:dyDescent="0.2"/>
    <row r="1140" s="56" customFormat="1" ht="12.75" customHeight="1" x14ac:dyDescent="0.2"/>
    <row r="1141" s="56" customFormat="1" ht="12.75" customHeight="1" x14ac:dyDescent="0.2"/>
    <row r="1142" s="56" customFormat="1" ht="12.75" customHeight="1" x14ac:dyDescent="0.2"/>
    <row r="1143" s="56" customFormat="1" ht="12.75" customHeight="1" x14ac:dyDescent="0.2"/>
    <row r="1144" s="56" customFormat="1" ht="12.75" customHeight="1" x14ac:dyDescent="0.2"/>
    <row r="1145" s="56" customFormat="1" ht="12.75" customHeight="1" x14ac:dyDescent="0.2"/>
  </sheetData>
  <phoneticPr fontId="2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8"/>
  <sheetViews>
    <sheetView zoomScale="130" zoomScaleNormal="130" workbookViewId="0">
      <pane ySplit="2" topLeftCell="A31" activePane="bottomLeft" state="frozen"/>
      <selection pane="bottomLeft" activeCell="A46" sqref="A46"/>
    </sheetView>
  </sheetViews>
  <sheetFormatPr defaultColWidth="17.140625" defaultRowHeight="12.75" customHeight="1" x14ac:dyDescent="0.2"/>
  <cols>
    <col min="1" max="1" width="15.140625" style="4" customWidth="1"/>
    <col min="2" max="2" width="18.28515625" style="4" customWidth="1"/>
    <col min="3" max="3" width="7.5703125" style="4" customWidth="1"/>
    <col min="4" max="4" width="2.7109375" style="4" customWidth="1"/>
    <col min="5" max="5" width="2.42578125" style="4" customWidth="1"/>
    <col min="6" max="6" width="13.5703125" style="4" customWidth="1"/>
    <col min="7" max="7" width="5.140625" style="4" customWidth="1"/>
    <col min="8" max="10" width="4.42578125" style="4" customWidth="1"/>
    <col min="11" max="11" width="4" style="4" customWidth="1"/>
    <col min="12" max="12" width="3.7109375" style="4" customWidth="1"/>
    <col min="13" max="13" width="4" style="4" customWidth="1"/>
    <col min="14" max="14" width="3.85546875" style="4" customWidth="1"/>
    <col min="15" max="15" width="4.140625" style="4" customWidth="1"/>
    <col min="16" max="16" width="3.85546875" style="4" customWidth="1"/>
    <col min="17" max="17" width="4.140625" style="4" customWidth="1"/>
    <col min="18" max="18" width="3.7109375" style="4" customWidth="1"/>
    <col min="19" max="20" width="4" style="4" customWidth="1"/>
    <col min="21" max="21" width="4" customWidth="1"/>
    <col min="22" max="22" width="5.7109375" customWidth="1"/>
    <col min="23" max="23" width="4.5703125" customWidth="1"/>
    <col min="24" max="29" width="17.140625" customWidth="1"/>
  </cols>
  <sheetData>
    <row r="1" spans="1:29" s="2" customFormat="1" ht="12.75" customHeight="1" x14ac:dyDescent="0.2">
      <c r="A1" s="90" t="s">
        <v>124</v>
      </c>
      <c r="B1" s="83"/>
      <c r="C1" s="85"/>
      <c r="D1" s="85"/>
      <c r="E1" s="85"/>
      <c r="F1" s="87"/>
      <c r="G1" s="8"/>
      <c r="H1" s="8" t="s">
        <v>108</v>
      </c>
      <c r="I1" s="8"/>
      <c r="J1" s="8" t="s">
        <v>109</v>
      </c>
      <c r="K1" s="8"/>
      <c r="L1" s="8" t="s">
        <v>110</v>
      </c>
      <c r="M1" s="8"/>
      <c r="N1" s="8" t="s">
        <v>111</v>
      </c>
      <c r="O1" s="8"/>
      <c r="P1" s="8" t="s">
        <v>112</v>
      </c>
      <c r="Q1" s="8"/>
      <c r="R1" s="8" t="s">
        <v>113</v>
      </c>
      <c r="S1" s="8"/>
      <c r="T1" s="8" t="s">
        <v>114</v>
      </c>
      <c r="U1" s="74"/>
      <c r="V1" s="84" t="s">
        <v>145</v>
      </c>
      <c r="W1" s="91"/>
    </row>
    <row r="2" spans="1:29" ht="12.75" customHeight="1" x14ac:dyDescent="0.2">
      <c r="A2" s="6" t="s">
        <v>5</v>
      </c>
      <c r="B2" s="6" t="s">
        <v>7</v>
      </c>
      <c r="C2" s="6" t="s">
        <v>107</v>
      </c>
      <c r="D2" s="6" t="s">
        <v>105</v>
      </c>
      <c r="E2" s="6" t="s">
        <v>106</v>
      </c>
      <c r="F2" s="6" t="s">
        <v>46</v>
      </c>
      <c r="G2" s="6" t="s">
        <v>92</v>
      </c>
      <c r="H2" s="6" t="s">
        <v>94</v>
      </c>
      <c r="I2" s="6" t="s">
        <v>93</v>
      </c>
      <c r="J2" s="6" t="s">
        <v>96</v>
      </c>
      <c r="K2" s="6" t="s">
        <v>93</v>
      </c>
      <c r="L2" s="6" t="s">
        <v>98</v>
      </c>
      <c r="M2" s="6" t="s">
        <v>93</v>
      </c>
      <c r="N2" s="6" t="s">
        <v>100</v>
      </c>
      <c r="O2" s="6" t="s">
        <v>93</v>
      </c>
      <c r="P2" s="6" t="s">
        <v>101</v>
      </c>
      <c r="Q2" s="6" t="s">
        <v>93</v>
      </c>
      <c r="R2" s="6" t="s">
        <v>101</v>
      </c>
      <c r="S2" s="6" t="s">
        <v>93</v>
      </c>
      <c r="T2" s="6" t="s">
        <v>103</v>
      </c>
      <c r="U2" s="6" t="s">
        <v>104</v>
      </c>
      <c r="V2" s="6" t="s">
        <v>66</v>
      </c>
      <c r="W2" s="6" t="s">
        <v>146</v>
      </c>
      <c r="X2" s="1"/>
      <c r="Y2" s="1"/>
      <c r="Z2" s="1"/>
      <c r="AA2" s="1"/>
      <c r="AB2" s="1"/>
      <c r="AC2" s="1"/>
    </row>
    <row r="3" spans="1:29" ht="12.75" customHeight="1" x14ac:dyDescent="0.2">
      <c r="A3" s="16" t="s">
        <v>165</v>
      </c>
      <c r="B3" s="30" t="s">
        <v>128</v>
      </c>
      <c r="C3" s="7">
        <v>126</v>
      </c>
      <c r="D3" s="7">
        <v>1</v>
      </c>
      <c r="E3" s="14"/>
      <c r="F3" s="16" t="s">
        <v>203</v>
      </c>
      <c r="G3" s="7">
        <v>4</v>
      </c>
      <c r="H3" s="7"/>
      <c r="I3" s="7"/>
      <c r="J3" s="7">
        <v>7</v>
      </c>
      <c r="K3" s="7"/>
      <c r="L3" s="14">
        <v>1</v>
      </c>
      <c r="M3" s="14">
        <v>4</v>
      </c>
      <c r="N3" s="14"/>
      <c r="O3" s="14"/>
      <c r="P3" s="7">
        <v>1</v>
      </c>
      <c r="Q3" s="7"/>
      <c r="R3" s="14"/>
      <c r="S3" s="14"/>
      <c r="T3" s="14"/>
      <c r="U3" s="17"/>
      <c r="V3" s="17"/>
      <c r="W3" s="17"/>
    </row>
    <row r="4" spans="1:29" ht="12.75" customHeight="1" x14ac:dyDescent="0.2">
      <c r="A4" s="16" t="s">
        <v>228</v>
      </c>
      <c r="B4" s="30" t="s">
        <v>177</v>
      </c>
      <c r="C4" s="7">
        <v>126</v>
      </c>
      <c r="D4" s="14">
        <v>1</v>
      </c>
      <c r="E4" s="14"/>
      <c r="F4" s="16" t="s">
        <v>229</v>
      </c>
      <c r="G4" s="7">
        <v>6</v>
      </c>
      <c r="H4" s="14">
        <v>1</v>
      </c>
      <c r="I4" s="14"/>
      <c r="J4" s="14">
        <v>1</v>
      </c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</row>
    <row r="5" spans="1:29" ht="12.75" customHeight="1" x14ac:dyDescent="0.2">
      <c r="A5" s="14" t="s">
        <v>240</v>
      </c>
      <c r="B5" s="30" t="s">
        <v>193</v>
      </c>
      <c r="C5" s="7">
        <v>126</v>
      </c>
      <c r="D5" s="14">
        <v>1</v>
      </c>
      <c r="E5" s="14"/>
      <c r="F5" s="14" t="s">
        <v>241</v>
      </c>
      <c r="G5" s="14">
        <v>6</v>
      </c>
      <c r="H5" s="14">
        <v>1</v>
      </c>
      <c r="I5" s="14"/>
      <c r="J5" s="14">
        <v>1</v>
      </c>
      <c r="K5" s="14"/>
      <c r="L5" s="14"/>
      <c r="M5" s="14"/>
      <c r="N5" s="14"/>
      <c r="O5" s="14"/>
      <c r="P5" s="14"/>
      <c r="Q5" s="14"/>
      <c r="R5" s="14">
        <v>1</v>
      </c>
      <c r="S5" s="14"/>
      <c r="T5" s="14"/>
      <c r="U5" s="14"/>
      <c r="V5" s="14"/>
      <c r="W5" s="14"/>
    </row>
    <row r="6" spans="1:29" ht="12.75" customHeight="1" x14ac:dyDescent="0.2">
      <c r="A6" s="14" t="s">
        <v>223</v>
      </c>
      <c r="B6" s="30" t="s">
        <v>132</v>
      </c>
      <c r="C6" s="7">
        <v>126</v>
      </c>
      <c r="D6" s="14">
        <v>1</v>
      </c>
      <c r="E6" s="14"/>
      <c r="F6" s="14" t="s">
        <v>223</v>
      </c>
      <c r="G6" s="14">
        <v>6</v>
      </c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</row>
    <row r="7" spans="1:29" ht="12.75" customHeight="1" x14ac:dyDescent="0.2">
      <c r="A7" s="14" t="s">
        <v>292</v>
      </c>
      <c r="B7" s="30" t="s">
        <v>194</v>
      </c>
      <c r="C7" s="7">
        <v>126</v>
      </c>
      <c r="D7" s="14">
        <v>1</v>
      </c>
      <c r="E7" s="14"/>
      <c r="F7" s="14" t="s">
        <v>293</v>
      </c>
      <c r="G7" s="14">
        <v>3</v>
      </c>
      <c r="H7" s="14"/>
      <c r="I7" s="14"/>
      <c r="J7" s="14">
        <v>1</v>
      </c>
      <c r="K7" s="14">
        <v>1</v>
      </c>
      <c r="L7" s="14">
        <v>2</v>
      </c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t="s">
        <v>294</v>
      </c>
    </row>
    <row r="8" spans="1:29" ht="12.75" customHeight="1" x14ac:dyDescent="0.2">
      <c r="A8" s="14" t="s">
        <v>318</v>
      </c>
      <c r="B8" s="30" t="s">
        <v>235</v>
      </c>
      <c r="C8" s="7">
        <v>126</v>
      </c>
      <c r="D8" s="14">
        <v>1</v>
      </c>
      <c r="E8" s="14"/>
      <c r="F8" s="14" t="s">
        <v>319</v>
      </c>
      <c r="G8" s="14">
        <v>4</v>
      </c>
      <c r="H8" s="14"/>
      <c r="I8" s="14"/>
      <c r="J8" s="14">
        <v>10</v>
      </c>
      <c r="K8" s="14">
        <v>1</v>
      </c>
      <c r="L8" s="14">
        <v>1</v>
      </c>
      <c r="M8" s="14">
        <v>8</v>
      </c>
      <c r="N8" s="14"/>
      <c r="O8" s="14"/>
      <c r="P8" s="14"/>
      <c r="Q8" s="14"/>
      <c r="R8" s="14"/>
      <c r="S8" s="14"/>
      <c r="T8" s="14">
        <v>1</v>
      </c>
      <c r="U8" s="14"/>
      <c r="V8" s="14"/>
      <c r="W8" s="14"/>
    </row>
    <row r="9" spans="1:29" ht="12.75" customHeight="1" x14ac:dyDescent="0.2">
      <c r="A9" s="14" t="s">
        <v>341</v>
      </c>
      <c r="B9" s="30" t="s">
        <v>234</v>
      </c>
      <c r="C9" s="7">
        <v>126</v>
      </c>
      <c r="D9" s="14">
        <v>1</v>
      </c>
      <c r="E9" s="14"/>
      <c r="F9" s="14" t="s">
        <v>342</v>
      </c>
      <c r="G9" s="14">
        <v>6</v>
      </c>
      <c r="H9" s="14">
        <v>1</v>
      </c>
      <c r="I9" s="14"/>
      <c r="J9" s="14">
        <v>1</v>
      </c>
      <c r="K9" s="14"/>
      <c r="L9" s="14"/>
      <c r="M9" s="14"/>
      <c r="N9" s="14"/>
      <c r="O9" s="14"/>
      <c r="P9" s="14">
        <v>1</v>
      </c>
      <c r="Q9" s="14"/>
      <c r="R9" s="14"/>
      <c r="S9" s="14"/>
      <c r="T9" s="14"/>
      <c r="U9" s="14"/>
      <c r="V9" s="14"/>
      <c r="W9" s="14"/>
    </row>
    <row r="10" spans="1:29" ht="12.75" customHeight="1" x14ac:dyDescent="0.2">
      <c r="A10" s="14" t="s">
        <v>382</v>
      </c>
      <c r="B10" s="30" t="s">
        <v>137</v>
      </c>
      <c r="C10" s="7">
        <v>126</v>
      </c>
      <c r="D10" s="14">
        <v>1</v>
      </c>
      <c r="E10" s="14"/>
      <c r="F10" s="14" t="s">
        <v>383</v>
      </c>
      <c r="G10" s="14">
        <v>3</v>
      </c>
      <c r="H10" s="14"/>
      <c r="I10" s="14"/>
      <c r="J10" s="14">
        <v>3</v>
      </c>
      <c r="K10" s="14"/>
      <c r="L10" s="14">
        <v>1</v>
      </c>
      <c r="M10" s="14">
        <v>1</v>
      </c>
      <c r="N10" s="14"/>
      <c r="O10" s="14"/>
      <c r="P10" s="14"/>
      <c r="Q10" s="14"/>
      <c r="R10" s="14"/>
      <c r="S10" s="14"/>
      <c r="T10" s="14"/>
      <c r="U10" s="14"/>
      <c r="V10" s="14"/>
      <c r="W10" s="14"/>
    </row>
    <row r="11" spans="1:29" ht="12.75" customHeight="1" x14ac:dyDescent="0.2">
      <c r="A11" s="14" t="s">
        <v>392</v>
      </c>
      <c r="B11" s="14" t="s">
        <v>392</v>
      </c>
      <c r="C11" s="7">
        <v>120</v>
      </c>
      <c r="D11" s="14">
        <v>1</v>
      </c>
      <c r="E11" s="14"/>
      <c r="F11" s="14"/>
      <c r="G11" s="14">
        <v>6</v>
      </c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</row>
    <row r="12" spans="1:29" ht="12.75" customHeight="1" x14ac:dyDescent="0.2">
      <c r="A12" s="14" t="s">
        <v>400</v>
      </c>
      <c r="B12" s="14" t="s">
        <v>187</v>
      </c>
      <c r="C12" s="7">
        <v>120</v>
      </c>
      <c r="D12" s="14">
        <v>1</v>
      </c>
      <c r="E12" s="14"/>
      <c r="F12" s="14" t="s">
        <v>401</v>
      </c>
      <c r="G12" s="14">
        <v>6</v>
      </c>
      <c r="H12" s="14">
        <v>1</v>
      </c>
      <c r="I12" s="14"/>
      <c r="J12" s="14">
        <v>3</v>
      </c>
      <c r="K12" s="14"/>
      <c r="L12" s="14"/>
      <c r="M12" s="14">
        <v>1</v>
      </c>
      <c r="N12" s="14"/>
      <c r="O12" s="14"/>
      <c r="P12" s="14"/>
      <c r="Q12" s="14"/>
      <c r="R12" s="14">
        <v>2</v>
      </c>
      <c r="S12" s="14"/>
      <c r="T12" s="14"/>
      <c r="U12" s="14"/>
      <c r="V12" s="14"/>
      <c r="W12" s="14"/>
    </row>
    <row r="13" spans="1:29" ht="12.75" customHeight="1" x14ac:dyDescent="0.2">
      <c r="A13" s="14" t="s">
        <v>455</v>
      </c>
      <c r="B13" s="14" t="s">
        <v>395</v>
      </c>
      <c r="C13" s="7">
        <v>126</v>
      </c>
      <c r="D13" s="14">
        <v>1</v>
      </c>
      <c r="E13" s="14"/>
      <c r="F13" s="14" t="s">
        <v>380</v>
      </c>
      <c r="G13" s="14">
        <v>6</v>
      </c>
      <c r="H13" s="14">
        <v>1</v>
      </c>
      <c r="I13" s="14"/>
      <c r="J13" s="14">
        <v>2</v>
      </c>
      <c r="K13" s="14"/>
      <c r="L13" s="14"/>
      <c r="M13" s="14">
        <v>1</v>
      </c>
      <c r="N13" s="14">
        <v>1</v>
      </c>
      <c r="O13" s="14"/>
      <c r="P13" s="14"/>
      <c r="Q13" s="14"/>
      <c r="R13" s="14">
        <v>1</v>
      </c>
      <c r="S13" s="14"/>
      <c r="T13" s="14"/>
      <c r="U13" s="14"/>
      <c r="V13" s="14"/>
      <c r="W13" s="14"/>
    </row>
    <row r="14" spans="1:29" ht="12.75" customHeight="1" x14ac:dyDescent="0.2">
      <c r="A14" s="14" t="s">
        <v>456</v>
      </c>
      <c r="B14" s="14" t="s">
        <v>412</v>
      </c>
      <c r="C14" s="7">
        <v>126</v>
      </c>
      <c r="D14" s="14"/>
      <c r="E14" s="14">
        <v>1</v>
      </c>
      <c r="F14" s="14" t="s">
        <v>457</v>
      </c>
      <c r="G14" s="14"/>
      <c r="H14" s="14"/>
      <c r="I14" s="14"/>
      <c r="J14" s="14">
        <v>1</v>
      </c>
      <c r="K14" s="14"/>
      <c r="L14" s="14"/>
      <c r="M14" s="14">
        <v>1</v>
      </c>
      <c r="N14" s="14"/>
      <c r="O14" s="14">
        <v>1</v>
      </c>
      <c r="P14" s="14"/>
      <c r="Q14" s="14">
        <v>1</v>
      </c>
      <c r="R14" s="14"/>
      <c r="S14" s="14"/>
      <c r="T14" s="14">
        <v>1</v>
      </c>
      <c r="U14" s="14"/>
      <c r="V14" s="14"/>
      <c r="W14" s="14"/>
    </row>
    <row r="15" spans="1:29" ht="12.75" customHeight="1" x14ac:dyDescent="0.2">
      <c r="A15" s="14" t="s">
        <v>475</v>
      </c>
      <c r="B15" s="14" t="s">
        <v>335</v>
      </c>
      <c r="C15" s="7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</row>
    <row r="16" spans="1:29" ht="12.75" customHeight="1" x14ac:dyDescent="0.2">
      <c r="A16" s="14" t="s">
        <v>517</v>
      </c>
      <c r="B16" s="14" t="s">
        <v>500</v>
      </c>
      <c r="C16" s="7">
        <v>126</v>
      </c>
      <c r="D16" s="14">
        <v>1</v>
      </c>
      <c r="E16" s="14"/>
      <c r="F16" s="14" t="s">
        <v>518</v>
      </c>
      <c r="G16" s="14">
        <v>6</v>
      </c>
      <c r="H16" s="14">
        <v>1</v>
      </c>
      <c r="I16" s="14"/>
      <c r="J16" s="14">
        <v>1</v>
      </c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</row>
    <row r="17" spans="1:23" ht="12.75" customHeight="1" x14ac:dyDescent="0.2">
      <c r="A17" s="14" t="s">
        <v>559</v>
      </c>
      <c r="B17" s="14" t="s">
        <v>506</v>
      </c>
      <c r="C17" s="7">
        <v>126</v>
      </c>
      <c r="D17" s="14">
        <v>1</v>
      </c>
      <c r="E17" s="14"/>
      <c r="F17" s="14" t="s">
        <v>560</v>
      </c>
      <c r="G17" s="14">
        <v>6</v>
      </c>
      <c r="H17" s="14">
        <v>1</v>
      </c>
      <c r="I17" s="14"/>
      <c r="J17" s="14">
        <v>1</v>
      </c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</row>
    <row r="18" spans="1:23" ht="12.75" customHeight="1" x14ac:dyDescent="0.2">
      <c r="A18" s="14" t="s">
        <v>577</v>
      </c>
      <c r="B18" s="14" t="s">
        <v>502</v>
      </c>
      <c r="C18" s="7">
        <v>132</v>
      </c>
      <c r="D18" s="14">
        <v>1</v>
      </c>
      <c r="E18" s="14"/>
      <c r="F18" s="14" t="s">
        <v>578</v>
      </c>
      <c r="G18" s="14">
        <v>6</v>
      </c>
      <c r="H18" s="14">
        <v>1</v>
      </c>
      <c r="I18" s="14"/>
      <c r="J18" s="14">
        <v>1</v>
      </c>
      <c r="K18" s="14"/>
      <c r="L18" s="14"/>
      <c r="M18" s="14"/>
      <c r="N18" s="14">
        <v>1</v>
      </c>
      <c r="O18" s="14"/>
      <c r="P18" s="14"/>
      <c r="Q18" s="14"/>
      <c r="R18" s="14"/>
      <c r="S18" s="14"/>
      <c r="T18" s="14"/>
      <c r="U18" s="14"/>
      <c r="V18" s="14"/>
      <c r="W18" s="14"/>
    </row>
    <row r="19" spans="1:23" ht="12.75" customHeight="1" x14ac:dyDescent="0.2">
      <c r="A19" s="14" t="s">
        <v>597</v>
      </c>
      <c r="B19" s="37" t="s">
        <v>503</v>
      </c>
      <c r="C19" s="7">
        <v>126</v>
      </c>
      <c r="D19" s="14">
        <v>1</v>
      </c>
      <c r="E19" s="14"/>
      <c r="F19" s="14" t="s">
        <v>598</v>
      </c>
      <c r="G19" s="14">
        <v>6</v>
      </c>
      <c r="H19" s="14">
        <v>1</v>
      </c>
      <c r="I19" s="14"/>
      <c r="J19" s="14">
        <v>1</v>
      </c>
      <c r="K19" s="14"/>
      <c r="L19" s="14"/>
      <c r="M19" s="14"/>
      <c r="N19" s="14"/>
      <c r="O19" s="14"/>
      <c r="P19" s="14"/>
      <c r="Q19" s="14"/>
      <c r="R19" s="14">
        <v>1</v>
      </c>
      <c r="S19" s="14"/>
      <c r="T19" s="14"/>
      <c r="U19" s="14"/>
      <c r="V19" s="14"/>
      <c r="W19" s="14"/>
    </row>
    <row r="20" spans="1:23" ht="12.75" customHeight="1" x14ac:dyDescent="0.2">
      <c r="A20" s="14" t="s">
        <v>620</v>
      </c>
      <c r="B20" s="14" t="s">
        <v>504</v>
      </c>
      <c r="C20" s="7">
        <v>126</v>
      </c>
      <c r="D20" s="14">
        <v>1</v>
      </c>
      <c r="E20" s="14"/>
      <c r="F20" s="14" t="s">
        <v>621</v>
      </c>
      <c r="G20" s="14">
        <v>5</v>
      </c>
      <c r="H20" s="14"/>
      <c r="I20" s="14"/>
      <c r="J20" s="14">
        <v>7</v>
      </c>
      <c r="K20" s="14"/>
      <c r="L20" s="14"/>
      <c r="M20" s="14">
        <v>5</v>
      </c>
      <c r="N20" s="14"/>
      <c r="O20" s="14"/>
      <c r="P20" s="14">
        <v>2</v>
      </c>
      <c r="Q20" s="14"/>
      <c r="R20" s="14">
        <v>1</v>
      </c>
      <c r="S20" s="14"/>
      <c r="T20" s="14"/>
      <c r="U20" s="14"/>
      <c r="V20" s="14">
        <v>1</v>
      </c>
      <c r="W20" s="14"/>
    </row>
    <row r="21" spans="1:23" ht="12.75" customHeight="1" x14ac:dyDescent="0.2">
      <c r="A21" s="14" t="s">
        <v>646</v>
      </c>
      <c r="B21" s="14" t="s">
        <v>505</v>
      </c>
      <c r="C21" s="7">
        <v>126</v>
      </c>
      <c r="D21" s="14">
        <v>1</v>
      </c>
      <c r="E21" s="14"/>
      <c r="F21" s="14" t="s">
        <v>647</v>
      </c>
      <c r="G21" s="14">
        <v>6</v>
      </c>
      <c r="H21" s="14">
        <v>1</v>
      </c>
      <c r="I21" s="14"/>
      <c r="J21" s="14">
        <v>2</v>
      </c>
      <c r="K21" s="14"/>
      <c r="L21" s="14"/>
      <c r="M21" s="14">
        <v>1</v>
      </c>
      <c r="N21" s="14"/>
      <c r="O21" s="14"/>
      <c r="P21" s="14"/>
      <c r="Q21" s="14"/>
      <c r="R21" s="14"/>
      <c r="S21" s="14"/>
      <c r="T21" s="14"/>
      <c r="U21" s="14"/>
      <c r="V21" s="14"/>
      <c r="W21" s="14"/>
    </row>
    <row r="22" spans="1:23" ht="12.75" customHeight="1" x14ac:dyDescent="0.2">
      <c r="A22" s="14" t="s">
        <v>667</v>
      </c>
      <c r="B22" s="14" t="s">
        <v>506</v>
      </c>
      <c r="C22" s="7">
        <v>126</v>
      </c>
      <c r="D22" s="14">
        <v>1</v>
      </c>
      <c r="E22" s="14"/>
      <c r="F22" s="14" t="s">
        <v>668</v>
      </c>
      <c r="G22" s="14">
        <v>5</v>
      </c>
      <c r="H22" s="14"/>
      <c r="I22" s="14"/>
      <c r="J22" s="14">
        <v>9</v>
      </c>
      <c r="K22" s="14">
        <v>7</v>
      </c>
      <c r="L22" s="14"/>
      <c r="M22" s="14"/>
      <c r="N22" s="14">
        <v>1</v>
      </c>
      <c r="O22" s="14"/>
      <c r="P22" s="14">
        <v>1</v>
      </c>
      <c r="Q22" s="14"/>
      <c r="R22" s="14">
        <v>1</v>
      </c>
      <c r="S22" s="14"/>
      <c r="T22" s="14"/>
      <c r="U22" s="14"/>
      <c r="V22" s="14">
        <v>1</v>
      </c>
      <c r="W22" s="14"/>
    </row>
    <row r="23" spans="1:23" ht="12.75" customHeight="1" x14ac:dyDescent="0.2">
      <c r="A23" s="14" t="s">
        <v>666</v>
      </c>
      <c r="B23" s="14" t="s">
        <v>140</v>
      </c>
      <c r="C23" s="66" t="s">
        <v>672</v>
      </c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</row>
    <row r="24" spans="1:23" ht="12.75" customHeight="1" x14ac:dyDescent="0.2">
      <c r="A24" s="14" t="s">
        <v>223</v>
      </c>
      <c r="B24" s="14" t="s">
        <v>179</v>
      </c>
      <c r="C24" s="7">
        <v>126</v>
      </c>
      <c r="D24" s="14">
        <v>1</v>
      </c>
      <c r="E24" s="14"/>
      <c r="F24" s="14" t="s">
        <v>752</v>
      </c>
      <c r="G24" s="14">
        <v>6</v>
      </c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</row>
    <row r="25" spans="1:23" ht="12.75" customHeight="1" x14ac:dyDescent="0.2">
      <c r="A25" s="14" t="s">
        <v>760</v>
      </c>
      <c r="B25" s="37" t="s">
        <v>180</v>
      </c>
      <c r="C25" s="7">
        <v>126</v>
      </c>
      <c r="D25" s="14">
        <v>1</v>
      </c>
      <c r="E25" s="14"/>
      <c r="F25" s="14" t="s">
        <v>761</v>
      </c>
      <c r="G25" s="14">
        <v>4</v>
      </c>
      <c r="H25" s="14"/>
      <c r="I25" s="14"/>
      <c r="J25" s="14">
        <v>8</v>
      </c>
      <c r="K25" s="14"/>
      <c r="L25" s="14"/>
      <c r="M25" s="14">
        <v>6</v>
      </c>
      <c r="N25" s="14">
        <v>1</v>
      </c>
      <c r="O25" s="14">
        <v>1</v>
      </c>
      <c r="P25" s="14"/>
      <c r="Q25" s="14"/>
      <c r="R25" s="14"/>
      <c r="S25" s="14"/>
      <c r="T25" s="14"/>
      <c r="U25" s="14"/>
      <c r="V25" s="14"/>
      <c r="W25" s="14"/>
    </row>
    <row r="26" spans="1:23" ht="12.75" customHeight="1" x14ac:dyDescent="0.2">
      <c r="A26" s="14" t="s">
        <v>783</v>
      </c>
      <c r="B26" s="37" t="s">
        <v>772</v>
      </c>
      <c r="C26" s="7">
        <v>126</v>
      </c>
      <c r="D26" s="14">
        <v>1</v>
      </c>
      <c r="E26" s="14"/>
      <c r="F26" s="14" t="s">
        <v>784</v>
      </c>
      <c r="G26" s="14">
        <v>5</v>
      </c>
      <c r="H26" s="14"/>
      <c r="I26" s="14"/>
      <c r="J26" s="14">
        <v>8</v>
      </c>
      <c r="K26" s="14"/>
      <c r="L26" s="14">
        <v>1</v>
      </c>
      <c r="M26" s="14">
        <v>3</v>
      </c>
      <c r="N26" s="14"/>
      <c r="O26" s="14"/>
      <c r="P26" s="14"/>
      <c r="Q26" s="14"/>
      <c r="R26" s="14"/>
      <c r="S26" s="14"/>
      <c r="T26" s="14">
        <v>1</v>
      </c>
      <c r="U26" s="14"/>
      <c r="V26" s="14">
        <v>1</v>
      </c>
      <c r="W26" s="14"/>
    </row>
    <row r="27" spans="1:23" ht="12.75" customHeight="1" x14ac:dyDescent="0.2">
      <c r="A27" s="14" t="s">
        <v>807</v>
      </c>
      <c r="B27" s="37" t="s">
        <v>187</v>
      </c>
      <c r="C27" s="7">
        <v>126</v>
      </c>
      <c r="D27" s="14">
        <v>1</v>
      </c>
      <c r="E27" s="14"/>
      <c r="F27" s="14" t="s">
        <v>380</v>
      </c>
      <c r="G27" s="14">
        <v>6</v>
      </c>
      <c r="H27" s="14">
        <v>1</v>
      </c>
      <c r="I27" s="14"/>
      <c r="J27" s="14">
        <v>5</v>
      </c>
      <c r="K27" s="14"/>
      <c r="L27" s="14"/>
      <c r="M27" s="14">
        <v>3</v>
      </c>
      <c r="N27" s="14"/>
      <c r="O27" s="14"/>
      <c r="P27" s="14"/>
      <c r="Q27" s="14"/>
      <c r="R27" s="14">
        <v>2</v>
      </c>
      <c r="S27" s="14"/>
      <c r="T27" s="14"/>
      <c r="U27" s="14"/>
      <c r="V27" s="14"/>
      <c r="W27" s="14"/>
    </row>
    <row r="28" spans="1:23" ht="12.75" customHeight="1" x14ac:dyDescent="0.2">
      <c r="A28" s="14" t="s">
        <v>821</v>
      </c>
      <c r="B28" s="37" t="s">
        <v>773</v>
      </c>
      <c r="C28" s="7">
        <v>126</v>
      </c>
      <c r="D28" s="14">
        <v>1</v>
      </c>
      <c r="E28" s="14"/>
      <c r="F28" s="14" t="s">
        <v>270</v>
      </c>
      <c r="G28" s="14">
        <v>6</v>
      </c>
      <c r="H28" s="14">
        <v>1</v>
      </c>
      <c r="I28" s="14"/>
      <c r="J28" s="14">
        <v>3</v>
      </c>
      <c r="K28" s="14"/>
      <c r="L28" s="14"/>
      <c r="M28" s="14">
        <v>2</v>
      </c>
      <c r="N28" s="14"/>
      <c r="O28" s="14"/>
      <c r="P28" s="14"/>
      <c r="Q28" s="14"/>
      <c r="R28" s="14"/>
      <c r="S28" s="14"/>
      <c r="T28" s="14"/>
      <c r="U28" s="14"/>
      <c r="V28" s="14"/>
      <c r="W28" s="14"/>
    </row>
    <row r="29" spans="1:23" ht="12.75" customHeight="1" x14ac:dyDescent="0.2">
      <c r="A29" s="14" t="s">
        <v>841</v>
      </c>
      <c r="B29" s="37" t="s">
        <v>774</v>
      </c>
      <c r="C29" s="7">
        <v>126</v>
      </c>
      <c r="D29" s="14">
        <v>1</v>
      </c>
      <c r="E29" s="14"/>
      <c r="F29" s="14" t="s">
        <v>842</v>
      </c>
      <c r="G29" s="14">
        <v>6</v>
      </c>
      <c r="H29" s="14">
        <v>1</v>
      </c>
      <c r="I29" s="14"/>
      <c r="J29" s="14">
        <v>2</v>
      </c>
      <c r="K29" s="14"/>
      <c r="L29" s="14"/>
      <c r="M29" s="14">
        <v>1</v>
      </c>
      <c r="N29" s="14"/>
      <c r="O29" s="14"/>
      <c r="P29" s="14">
        <v>1</v>
      </c>
      <c r="Q29" s="14"/>
      <c r="R29" s="14"/>
      <c r="S29" s="14"/>
      <c r="T29" s="14"/>
      <c r="U29" s="14"/>
      <c r="V29" s="14"/>
      <c r="W29" s="14"/>
    </row>
    <row r="30" spans="1:23" ht="12.75" customHeight="1" x14ac:dyDescent="0.2">
      <c r="A30" s="14" t="s">
        <v>857</v>
      </c>
      <c r="B30" s="37" t="s">
        <v>433</v>
      </c>
      <c r="C30" s="7">
        <v>126</v>
      </c>
      <c r="D30" s="14">
        <v>1</v>
      </c>
      <c r="E30" s="14"/>
      <c r="F30" s="14" t="s">
        <v>208</v>
      </c>
      <c r="G30" s="14">
        <v>4</v>
      </c>
      <c r="H30" s="14"/>
      <c r="I30" s="14"/>
      <c r="J30" s="14">
        <v>4</v>
      </c>
      <c r="K30" s="14"/>
      <c r="L30" s="14"/>
      <c r="M30" s="14">
        <v>3</v>
      </c>
      <c r="N30" s="14"/>
      <c r="O30" s="14"/>
      <c r="P30" s="14">
        <v>1</v>
      </c>
      <c r="Q30" s="14"/>
      <c r="R30" s="14"/>
      <c r="S30" s="14"/>
      <c r="T30" s="14"/>
      <c r="U30" s="14"/>
      <c r="V30" s="14"/>
      <c r="W30" s="14"/>
    </row>
    <row r="31" spans="1:23" ht="12.75" customHeight="1" x14ac:dyDescent="0.2">
      <c r="A31" s="14" t="s">
        <v>870</v>
      </c>
      <c r="B31" s="37" t="s">
        <v>182</v>
      </c>
      <c r="C31" s="7">
        <v>132</v>
      </c>
      <c r="D31" s="14">
        <v>1</v>
      </c>
      <c r="E31" s="14"/>
      <c r="F31" s="14" t="s">
        <v>871</v>
      </c>
      <c r="G31" s="14">
        <v>6</v>
      </c>
      <c r="H31" s="14">
        <v>1</v>
      </c>
      <c r="I31" s="14"/>
      <c r="J31" s="14">
        <v>1</v>
      </c>
      <c r="K31" s="14"/>
      <c r="L31" s="14"/>
      <c r="M31" s="14"/>
      <c r="N31" s="14"/>
      <c r="O31" s="14"/>
      <c r="P31" s="14"/>
      <c r="Q31" s="14"/>
      <c r="R31" s="14">
        <v>1</v>
      </c>
      <c r="S31" s="14"/>
      <c r="T31" s="14"/>
      <c r="U31" s="14"/>
      <c r="V31" s="14"/>
      <c r="W31" s="14"/>
    </row>
    <row r="32" spans="1:23" ht="12.75" customHeight="1" x14ac:dyDescent="0.2">
      <c r="A32" s="14" t="s">
        <v>223</v>
      </c>
      <c r="B32" s="14" t="s">
        <v>882</v>
      </c>
      <c r="C32" s="7">
        <v>126</v>
      </c>
      <c r="D32" s="14">
        <v>1</v>
      </c>
      <c r="E32" s="14"/>
      <c r="F32" s="14" t="s">
        <v>752</v>
      </c>
      <c r="G32" s="14">
        <v>6</v>
      </c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</row>
    <row r="33" spans="1:23" ht="12.75" customHeight="1" x14ac:dyDescent="0.2">
      <c r="A33" s="14" t="s">
        <v>903</v>
      </c>
      <c r="B33" s="14" t="s">
        <v>883</v>
      </c>
      <c r="C33" s="7">
        <v>126</v>
      </c>
      <c r="D33" s="14">
        <v>1</v>
      </c>
      <c r="E33" s="14"/>
      <c r="F33" s="14" t="s">
        <v>904</v>
      </c>
      <c r="G33" s="14">
        <v>6</v>
      </c>
      <c r="H33" s="14">
        <v>1</v>
      </c>
      <c r="I33" s="14"/>
      <c r="J33" s="14">
        <v>1</v>
      </c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</row>
    <row r="34" spans="1:23" ht="12.75" customHeight="1" x14ac:dyDescent="0.2">
      <c r="A34" s="14" t="s">
        <v>927</v>
      </c>
      <c r="B34" s="14" t="s">
        <v>884</v>
      </c>
      <c r="C34" s="7">
        <v>126</v>
      </c>
      <c r="D34" s="14">
        <v>1</v>
      </c>
      <c r="E34" s="14"/>
      <c r="F34" s="14" t="s">
        <v>928</v>
      </c>
      <c r="G34" s="14">
        <v>5</v>
      </c>
      <c r="H34" s="14"/>
      <c r="I34" s="14"/>
      <c r="J34" s="14">
        <v>3</v>
      </c>
      <c r="K34" s="14"/>
      <c r="L34" s="14"/>
      <c r="M34" s="14">
        <v>2</v>
      </c>
      <c r="N34" s="14">
        <v>1</v>
      </c>
      <c r="O34" s="14"/>
      <c r="P34" s="14"/>
      <c r="Q34" s="14"/>
      <c r="R34" s="14">
        <v>3</v>
      </c>
      <c r="S34" s="14"/>
      <c r="T34" s="14"/>
      <c r="U34" s="14"/>
      <c r="V34" s="14"/>
      <c r="W34" s="14"/>
    </row>
    <row r="35" spans="1:23" ht="12.75" customHeight="1" x14ac:dyDescent="0.2">
      <c r="A35" s="14" t="s">
        <v>949</v>
      </c>
      <c r="B35" s="14" t="s">
        <v>885</v>
      </c>
      <c r="C35" s="7">
        <v>126</v>
      </c>
      <c r="D35" s="14">
        <v>1</v>
      </c>
      <c r="E35" s="14"/>
      <c r="F35" s="14" t="s">
        <v>337</v>
      </c>
      <c r="G35" s="14">
        <v>3</v>
      </c>
      <c r="H35" s="14"/>
      <c r="I35" s="14"/>
      <c r="J35" s="14">
        <v>1</v>
      </c>
      <c r="K35" s="14"/>
      <c r="L35" s="14">
        <v>1</v>
      </c>
      <c r="M35" s="14">
        <v>1</v>
      </c>
      <c r="N35" s="14"/>
      <c r="O35" s="14">
        <v>1</v>
      </c>
      <c r="P35" s="14"/>
      <c r="Q35" s="14"/>
      <c r="R35" s="14"/>
      <c r="S35" s="14"/>
      <c r="T35" s="14">
        <v>1</v>
      </c>
      <c r="U35" s="14"/>
      <c r="V35" s="14"/>
      <c r="W35" s="14"/>
    </row>
    <row r="36" spans="1:23" ht="12.75" customHeight="1" x14ac:dyDescent="0.2">
      <c r="A36" s="14" t="s">
        <v>972</v>
      </c>
      <c r="B36" s="14" t="s">
        <v>886</v>
      </c>
      <c r="C36" s="7">
        <v>126</v>
      </c>
      <c r="D36" s="14">
        <v>1</v>
      </c>
      <c r="E36" s="14"/>
      <c r="F36" s="14" t="s">
        <v>671</v>
      </c>
      <c r="G36" s="14">
        <v>3</v>
      </c>
      <c r="H36" s="14"/>
      <c r="I36" s="14"/>
      <c r="J36" s="14">
        <v>3</v>
      </c>
      <c r="K36" s="14"/>
      <c r="L36" s="14"/>
      <c r="M36" s="14">
        <v>3</v>
      </c>
      <c r="N36" s="14">
        <v>1</v>
      </c>
      <c r="O36" s="14"/>
      <c r="P36" s="14"/>
      <c r="Q36" s="14"/>
      <c r="R36" s="14"/>
      <c r="S36" s="14"/>
      <c r="T36" s="14"/>
      <c r="U36" s="14"/>
      <c r="V36" s="14"/>
      <c r="W36" s="14"/>
    </row>
    <row r="37" spans="1:23" ht="12.75" customHeight="1" x14ac:dyDescent="0.2">
      <c r="A37" s="14" t="s">
        <v>995</v>
      </c>
      <c r="B37" s="37" t="s">
        <v>189</v>
      </c>
      <c r="C37" s="7">
        <v>126</v>
      </c>
      <c r="D37" s="14">
        <v>1</v>
      </c>
      <c r="E37" s="14"/>
      <c r="F37" s="14" t="s">
        <v>376</v>
      </c>
      <c r="G37" s="14">
        <v>3</v>
      </c>
      <c r="H37" s="14"/>
      <c r="I37" s="14"/>
      <c r="J37" s="14">
        <v>2</v>
      </c>
      <c r="K37" s="14"/>
      <c r="L37" s="14"/>
      <c r="M37" s="14">
        <v>4</v>
      </c>
      <c r="N37" s="14">
        <v>1</v>
      </c>
      <c r="O37" s="14"/>
      <c r="P37" s="14"/>
      <c r="Q37" s="14"/>
      <c r="R37" s="14"/>
      <c r="S37" s="14"/>
      <c r="T37" s="14"/>
      <c r="U37" s="14"/>
      <c r="V37" s="14"/>
      <c r="W37" s="14"/>
    </row>
    <row r="38" spans="1:23" ht="12.75" customHeight="1" x14ac:dyDescent="0.2">
      <c r="A38" s="14" t="s">
        <v>392</v>
      </c>
      <c r="B38" s="14" t="s">
        <v>392</v>
      </c>
      <c r="C38" s="7">
        <v>120</v>
      </c>
      <c r="D38" s="14">
        <v>1</v>
      </c>
      <c r="E38" s="14"/>
      <c r="F38" s="14" t="s">
        <v>392</v>
      </c>
      <c r="G38" s="14">
        <v>4</v>
      </c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</row>
    <row r="39" spans="1:23" ht="12.75" customHeight="1" x14ac:dyDescent="0.2">
      <c r="A39" s="14" t="s">
        <v>1065</v>
      </c>
      <c r="B39" s="14" t="s">
        <v>886</v>
      </c>
      <c r="C39" s="7">
        <v>120</v>
      </c>
      <c r="D39" s="14">
        <v>1</v>
      </c>
      <c r="E39" s="14"/>
      <c r="F39" s="14" t="s">
        <v>1066</v>
      </c>
      <c r="G39" s="14">
        <v>4</v>
      </c>
      <c r="H39" s="14"/>
      <c r="I39" s="14"/>
      <c r="J39" s="14">
        <v>2</v>
      </c>
      <c r="K39" s="14"/>
      <c r="L39" s="14"/>
      <c r="M39" s="14">
        <v>1</v>
      </c>
      <c r="N39" s="14">
        <v>1</v>
      </c>
      <c r="O39" s="14">
        <v>1</v>
      </c>
      <c r="P39" s="14"/>
      <c r="Q39" s="14"/>
      <c r="R39" s="14">
        <v>3</v>
      </c>
      <c r="S39" s="14"/>
      <c r="T39" s="14"/>
      <c r="U39" s="14"/>
      <c r="V39" s="14"/>
      <c r="W39" s="14"/>
    </row>
    <row r="40" spans="1:23" ht="12.75" customHeight="1" x14ac:dyDescent="0.2">
      <c r="A40" s="14" t="s">
        <v>902</v>
      </c>
      <c r="B40" s="14" t="s">
        <v>883</v>
      </c>
      <c r="C40" s="7">
        <v>120</v>
      </c>
      <c r="D40" s="14">
        <v>1</v>
      </c>
      <c r="E40" s="14"/>
      <c r="F40" s="14" t="s">
        <v>399</v>
      </c>
      <c r="G40" s="14">
        <v>6</v>
      </c>
      <c r="H40" s="14">
        <v>1</v>
      </c>
      <c r="I40" s="14"/>
      <c r="J40" s="14">
        <v>1</v>
      </c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</row>
    <row r="41" spans="1:23" ht="12.75" customHeight="1" x14ac:dyDescent="0.2">
      <c r="A41" s="14" t="s">
        <v>758</v>
      </c>
      <c r="B41" s="14" t="s">
        <v>180</v>
      </c>
      <c r="C41" s="7">
        <v>120</v>
      </c>
      <c r="D41" s="14">
        <v>1</v>
      </c>
      <c r="E41" s="14"/>
      <c r="F41" s="14" t="s">
        <v>953</v>
      </c>
      <c r="G41" s="14">
        <v>6</v>
      </c>
      <c r="H41" s="14">
        <v>1</v>
      </c>
      <c r="I41" s="14"/>
      <c r="J41" s="14">
        <v>1</v>
      </c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</row>
    <row r="42" spans="1:23" ht="12.75" customHeight="1" x14ac:dyDescent="0.2">
      <c r="A42" s="14" t="s">
        <v>1065</v>
      </c>
      <c r="B42" s="14" t="s">
        <v>886</v>
      </c>
      <c r="C42" s="7">
        <v>120</v>
      </c>
      <c r="D42" s="14">
        <v>1</v>
      </c>
      <c r="E42" s="14"/>
      <c r="F42" s="14" t="s">
        <v>1104</v>
      </c>
      <c r="G42" s="14">
        <v>4</v>
      </c>
      <c r="H42" s="14"/>
      <c r="I42" s="14"/>
      <c r="J42" s="14">
        <v>2</v>
      </c>
      <c r="K42" s="14"/>
      <c r="L42" s="14">
        <v>1</v>
      </c>
      <c r="M42" s="14"/>
      <c r="N42" s="14">
        <v>1</v>
      </c>
      <c r="O42" s="14"/>
      <c r="P42" s="14"/>
      <c r="Q42" s="14"/>
      <c r="R42" s="14">
        <v>1</v>
      </c>
      <c r="S42" s="14"/>
      <c r="T42" s="14">
        <v>1</v>
      </c>
      <c r="U42" s="14"/>
      <c r="V42" s="14"/>
      <c r="W42" s="14"/>
    </row>
    <row r="43" spans="1:23" ht="12.75" customHeight="1" x14ac:dyDescent="0.2">
      <c r="A43" s="14" t="s">
        <v>1105</v>
      </c>
      <c r="B43" s="14" t="s">
        <v>1102</v>
      </c>
      <c r="C43" s="7">
        <v>120</v>
      </c>
      <c r="D43" s="14"/>
      <c r="E43" s="14">
        <v>1</v>
      </c>
      <c r="F43" s="14" t="s">
        <v>387</v>
      </c>
      <c r="G43" s="14"/>
      <c r="H43" s="14"/>
      <c r="I43" s="14"/>
      <c r="J43" s="14"/>
      <c r="K43" s="14">
        <v>1</v>
      </c>
      <c r="L43" s="14">
        <v>1</v>
      </c>
      <c r="M43" s="14"/>
      <c r="N43" s="14">
        <v>1</v>
      </c>
      <c r="O43" s="14">
        <v>1</v>
      </c>
      <c r="P43" s="14"/>
      <c r="Q43" s="14">
        <v>1</v>
      </c>
      <c r="R43" s="14"/>
      <c r="S43" s="14"/>
      <c r="T43" s="14"/>
      <c r="U43" s="14"/>
      <c r="V43" s="14"/>
      <c r="W43" s="14"/>
    </row>
    <row r="44" spans="1:23" ht="12.75" customHeight="1" x14ac:dyDescent="0.2">
      <c r="A44" s="14" t="s">
        <v>1123</v>
      </c>
      <c r="B44" s="14" t="s">
        <v>1124</v>
      </c>
      <c r="C44" s="7">
        <v>120</v>
      </c>
      <c r="D44" s="14">
        <v>1</v>
      </c>
      <c r="E44" s="14"/>
      <c r="F44" s="14" t="s">
        <v>740</v>
      </c>
      <c r="G44" s="14">
        <v>3</v>
      </c>
      <c r="H44" s="14"/>
      <c r="I44" s="14"/>
      <c r="J44" s="14">
        <v>2</v>
      </c>
      <c r="K44" s="14"/>
      <c r="L44" s="14">
        <v>2</v>
      </c>
      <c r="M44" s="14">
        <v>1</v>
      </c>
      <c r="N44" s="14"/>
      <c r="O44" s="14">
        <v>1</v>
      </c>
      <c r="P44" s="14"/>
      <c r="Q44" s="14"/>
      <c r="R44" s="14"/>
      <c r="S44" s="14"/>
      <c r="T44" s="14"/>
      <c r="U44" s="14"/>
      <c r="V44" s="14"/>
      <c r="W44" s="14"/>
    </row>
    <row r="45" spans="1:23" ht="12.75" customHeight="1" x14ac:dyDescent="0.2">
      <c r="A45" s="14" t="s">
        <v>1125</v>
      </c>
      <c r="B45" s="14" t="s">
        <v>1126</v>
      </c>
      <c r="C45" s="7">
        <v>120</v>
      </c>
      <c r="D45" s="14"/>
      <c r="E45" s="14">
        <v>1</v>
      </c>
      <c r="F45" s="14" t="s">
        <v>1127</v>
      </c>
      <c r="G45" s="14"/>
      <c r="H45" s="14"/>
      <c r="I45" s="14"/>
      <c r="J45" s="14">
        <v>1</v>
      </c>
      <c r="K45" s="14">
        <v>1</v>
      </c>
      <c r="L45" s="14">
        <v>1</v>
      </c>
      <c r="M45" s="14">
        <v>1</v>
      </c>
      <c r="N45" s="14"/>
      <c r="O45" s="14"/>
      <c r="P45" s="14"/>
      <c r="Q45" s="14">
        <v>1</v>
      </c>
      <c r="R45" s="14"/>
      <c r="S45" s="14"/>
      <c r="T45" s="14"/>
      <c r="U45" s="14">
        <v>1</v>
      </c>
      <c r="V45" s="14"/>
      <c r="W45" s="14"/>
    </row>
    <row r="46" spans="1:23" ht="12.75" customHeight="1" x14ac:dyDescent="0.2">
      <c r="A46" s="14" t="s">
        <v>948</v>
      </c>
      <c r="B46" s="14" t="s">
        <v>885</v>
      </c>
      <c r="C46" s="7">
        <v>120</v>
      </c>
      <c r="D46" s="14"/>
      <c r="E46" s="14">
        <v>1</v>
      </c>
      <c r="F46" s="14" t="s">
        <v>1128</v>
      </c>
      <c r="G46" s="14"/>
      <c r="H46" s="14"/>
      <c r="I46" s="14"/>
      <c r="J46" s="14">
        <v>1</v>
      </c>
      <c r="K46" s="14">
        <v>2</v>
      </c>
      <c r="L46" s="14">
        <v>2</v>
      </c>
      <c r="M46" s="14">
        <v>2</v>
      </c>
      <c r="N46" s="14"/>
      <c r="O46" s="14"/>
      <c r="P46" s="14"/>
      <c r="Q46" s="14"/>
      <c r="R46" s="14"/>
      <c r="S46" s="14"/>
      <c r="T46" s="14"/>
      <c r="U46" s="14"/>
      <c r="V46" s="14"/>
      <c r="W46" s="14"/>
    </row>
    <row r="47" spans="1:23" ht="12.75" customHeight="1" x14ac:dyDescent="0.2">
      <c r="U47" s="4"/>
      <c r="V47" s="4"/>
      <c r="W47" s="4"/>
    </row>
    <row r="48" spans="1:23" ht="12.75" customHeight="1" x14ac:dyDescent="0.2">
      <c r="A48" s="6" t="s">
        <v>118</v>
      </c>
      <c r="B48" s="14"/>
      <c r="C48" s="14"/>
      <c r="D48" s="7">
        <f>SUM(D3:D47)</f>
        <v>38</v>
      </c>
      <c r="E48" s="7">
        <f>SUM(E3:E47)</f>
        <v>4</v>
      </c>
      <c r="F48" s="14"/>
      <c r="G48" s="7">
        <f t="shared" ref="G48:U48" si="0">SUM(G3:G47)</f>
        <v>192</v>
      </c>
      <c r="H48" s="7">
        <f t="shared" si="0"/>
        <v>17</v>
      </c>
      <c r="I48" s="7">
        <f t="shared" si="0"/>
        <v>0</v>
      </c>
      <c r="J48" s="7">
        <f t="shared" si="0"/>
        <v>103</v>
      </c>
      <c r="K48" s="7">
        <f t="shared" si="0"/>
        <v>13</v>
      </c>
      <c r="L48" s="7">
        <f t="shared" si="0"/>
        <v>14</v>
      </c>
      <c r="M48" s="7">
        <f t="shared" si="0"/>
        <v>55</v>
      </c>
      <c r="N48" s="7">
        <f t="shared" si="0"/>
        <v>10</v>
      </c>
      <c r="O48" s="7">
        <f t="shared" si="0"/>
        <v>6</v>
      </c>
      <c r="P48" s="7">
        <f t="shared" si="0"/>
        <v>7</v>
      </c>
      <c r="Q48" s="7">
        <f t="shared" si="0"/>
        <v>3</v>
      </c>
      <c r="R48" s="7">
        <f t="shared" si="0"/>
        <v>17</v>
      </c>
      <c r="S48" s="7">
        <f t="shared" si="0"/>
        <v>0</v>
      </c>
      <c r="T48" s="7">
        <f t="shared" si="0"/>
        <v>5</v>
      </c>
      <c r="U48" s="7">
        <f t="shared" si="0"/>
        <v>1</v>
      </c>
      <c r="V48" s="14">
        <f>SUM(V3:V47)</f>
        <v>3</v>
      </c>
      <c r="W48" s="14">
        <f>SUM(W3:W47)</f>
        <v>0</v>
      </c>
    </row>
  </sheetData>
  <phoneticPr fontId="2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33</vt:i4>
      </vt:variant>
    </vt:vector>
  </HeadingPairs>
  <TitlesOfParts>
    <vt:vector size="33" baseType="lpstr">
      <vt:lpstr>Career</vt:lpstr>
      <vt:lpstr>Team</vt:lpstr>
      <vt:lpstr>Stat Leaders</vt:lpstr>
      <vt:lpstr>Team Results</vt:lpstr>
      <vt:lpstr>H. Lenz</vt:lpstr>
      <vt:lpstr>T. Lenz</vt:lpstr>
      <vt:lpstr>Q. Brown</vt:lpstr>
      <vt:lpstr>E. Jimenez</vt:lpstr>
      <vt:lpstr>T. White</vt:lpstr>
      <vt:lpstr>R. Talsky</vt:lpstr>
      <vt:lpstr>D. Dietrich</vt:lpstr>
      <vt:lpstr>M. Cardoso</vt:lpstr>
      <vt:lpstr>J. Gerhartz</vt:lpstr>
      <vt:lpstr>D. Brown</vt:lpstr>
      <vt:lpstr>J. Barragan</vt:lpstr>
      <vt:lpstr>D. Diebitz</vt:lpstr>
      <vt:lpstr>H. Dziewik</vt:lpstr>
      <vt:lpstr>J. Leflore</vt:lpstr>
      <vt:lpstr>D. Adkins</vt:lpstr>
      <vt:lpstr>L. Stadler</vt:lpstr>
      <vt:lpstr>A. Navejar</vt:lpstr>
      <vt:lpstr>D. Argon</vt:lpstr>
      <vt:lpstr>A. Dejesus</vt:lpstr>
      <vt:lpstr>J. Rivera</vt:lpstr>
      <vt:lpstr>J. Schultz</vt:lpstr>
      <vt:lpstr>A. Vis</vt:lpstr>
      <vt:lpstr>T. Keyes</vt:lpstr>
      <vt:lpstr>A. Yarn</vt:lpstr>
      <vt:lpstr>I. Flores</vt:lpstr>
      <vt:lpstr>J. Benjamin</vt:lpstr>
      <vt:lpstr>P. Garcia</vt:lpstr>
      <vt:lpstr>P. Johnson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 Ciszewski</dc:creator>
  <cp:lastModifiedBy>Administrator</cp:lastModifiedBy>
  <cp:lastPrinted>2016-02-10T14:27:51Z</cp:lastPrinted>
  <dcterms:created xsi:type="dcterms:W3CDTF">2011-12-13T13:47:54Z</dcterms:created>
  <dcterms:modified xsi:type="dcterms:W3CDTF">2016-03-17T17:07:57Z</dcterms:modified>
</cp:coreProperties>
</file>